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colors3.xml" ContentType="application/vnd.ms-office.chartcolorstyle+xml"/>
  <Override PartName="/xl/charts/style3.xml" ContentType="application/vnd.ms-office.chart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2243D77D-C006-4BBB-9489-F542047988DE}" xr6:coauthVersionLast="43" xr6:coauthVersionMax="43" xr10:uidLastSave="{00000000-0000-0000-0000-000000000000}"/>
  <bookViews>
    <workbookView xWindow="-103" yWindow="-103" windowWidth="33120" windowHeight="18120" activeTab="3" xr2:uid="{00000000-000D-0000-FFFF-FFFF00000000}"/>
  </bookViews>
  <sheets>
    <sheet name="parameter" sheetId="9" r:id="rId1"/>
    <sheet name="Index" sheetId="5" r:id="rId2"/>
    <sheet name="forRobust" sheetId="7" r:id="rId3"/>
    <sheet name="Sensitivity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8" i="9" l="1"/>
  <c r="D222" i="9" s="1"/>
  <c r="D226" i="9" s="1"/>
  <c r="D230" i="9" s="1"/>
  <c r="D234" i="9" s="1"/>
  <c r="D238" i="9" s="1"/>
  <c r="D242" i="9" s="1"/>
  <c r="D246" i="9" s="1"/>
  <c r="D250" i="9" s="1"/>
  <c r="D254" i="9" s="1"/>
  <c r="D258" i="9" s="1"/>
  <c r="D262" i="9" s="1"/>
  <c r="D266" i="9" s="1"/>
  <c r="D270" i="9" s="1"/>
  <c r="D274" i="9" s="1"/>
  <c r="D278" i="9" s="1"/>
  <c r="D282" i="9" s="1"/>
  <c r="D286" i="9" s="1"/>
  <c r="D290" i="9" s="1"/>
  <c r="D294" i="9" s="1"/>
  <c r="D298" i="9" s="1"/>
  <c r="D302" i="9" s="1"/>
  <c r="D306" i="9" s="1"/>
  <c r="D310" i="9" s="1"/>
  <c r="D314" i="9" s="1"/>
  <c r="D318" i="9" s="1"/>
  <c r="D322" i="9" s="1"/>
  <c r="D326" i="9" s="1"/>
  <c r="D330" i="9" s="1"/>
  <c r="C218" i="9"/>
  <c r="C222" i="9" s="1"/>
  <c r="C226" i="9" s="1"/>
  <c r="C230" i="9" s="1"/>
  <c r="C234" i="9" s="1"/>
  <c r="C238" i="9" s="1"/>
  <c r="C242" i="9" s="1"/>
  <c r="C246" i="9" s="1"/>
  <c r="C250" i="9" s="1"/>
  <c r="C254" i="9" s="1"/>
  <c r="C258" i="9" s="1"/>
  <c r="C262" i="9" s="1"/>
  <c r="C266" i="9" s="1"/>
  <c r="C270" i="9" s="1"/>
  <c r="C274" i="9" s="1"/>
  <c r="C278" i="9" s="1"/>
  <c r="C282" i="9" s="1"/>
  <c r="C286" i="9" s="1"/>
  <c r="C290" i="9" s="1"/>
  <c r="C294" i="9" s="1"/>
  <c r="C298" i="9" s="1"/>
  <c r="C302" i="9" s="1"/>
  <c r="C306" i="9" s="1"/>
  <c r="C310" i="9" s="1"/>
  <c r="C314" i="9" s="1"/>
  <c r="C318" i="9" s="1"/>
  <c r="C322" i="9" s="1"/>
  <c r="C326" i="9" s="1"/>
  <c r="C330" i="9" s="1"/>
  <c r="C334" i="9" s="1"/>
  <c r="D217" i="9"/>
  <c r="D221" i="9" s="1"/>
  <c r="D225" i="9" s="1"/>
  <c r="D229" i="9" s="1"/>
  <c r="D233" i="9" s="1"/>
  <c r="D237" i="9" s="1"/>
  <c r="D241" i="9" s="1"/>
  <c r="D245" i="9" s="1"/>
  <c r="D249" i="9" s="1"/>
  <c r="D253" i="9" s="1"/>
  <c r="D257" i="9" s="1"/>
  <c r="D261" i="9" s="1"/>
  <c r="D265" i="9" s="1"/>
  <c r="D269" i="9" s="1"/>
  <c r="D273" i="9" s="1"/>
  <c r="D277" i="9" s="1"/>
  <c r="D281" i="9" s="1"/>
  <c r="D285" i="9" s="1"/>
  <c r="D289" i="9" s="1"/>
  <c r="D293" i="9" s="1"/>
  <c r="D297" i="9" s="1"/>
  <c r="D301" i="9" s="1"/>
  <c r="D305" i="9" s="1"/>
  <c r="D309" i="9" s="1"/>
  <c r="D313" i="9" s="1"/>
  <c r="D317" i="9" s="1"/>
  <c r="D321" i="9" s="1"/>
  <c r="D325" i="9" s="1"/>
  <c r="D329" i="9" s="1"/>
  <c r="D333" i="9" s="1"/>
  <c r="D341" i="9" s="1"/>
  <c r="C217" i="9"/>
  <c r="C221" i="9" s="1"/>
  <c r="C225" i="9" s="1"/>
  <c r="C229" i="9" s="1"/>
  <c r="C233" i="9" s="1"/>
  <c r="C237" i="9" s="1"/>
  <c r="C241" i="9" s="1"/>
  <c r="C245" i="9" s="1"/>
  <c r="C249" i="9" s="1"/>
  <c r="C253" i="9" s="1"/>
  <c r="C257" i="9" s="1"/>
  <c r="C261" i="9" s="1"/>
  <c r="C265" i="9" s="1"/>
  <c r="C269" i="9" s="1"/>
  <c r="C273" i="9" s="1"/>
  <c r="C277" i="9" s="1"/>
  <c r="C281" i="9" s="1"/>
  <c r="C285" i="9" s="1"/>
  <c r="C289" i="9" s="1"/>
  <c r="C293" i="9" s="1"/>
  <c r="C297" i="9" s="1"/>
  <c r="C301" i="9" s="1"/>
  <c r="C305" i="9" s="1"/>
  <c r="C309" i="9" s="1"/>
  <c r="C313" i="9" s="1"/>
  <c r="C317" i="9" s="1"/>
  <c r="C321" i="9" s="1"/>
  <c r="C325" i="9" s="1"/>
  <c r="C329" i="9" s="1"/>
  <c r="C333" i="9" s="1"/>
  <c r="D216" i="9"/>
  <c r="D220" i="9" s="1"/>
  <c r="D224" i="9" s="1"/>
  <c r="D228" i="9" s="1"/>
  <c r="D232" i="9" s="1"/>
  <c r="D236" i="9" s="1"/>
  <c r="D240" i="9" s="1"/>
  <c r="D244" i="9" s="1"/>
  <c r="D248" i="9" s="1"/>
  <c r="D252" i="9" s="1"/>
  <c r="D256" i="9" s="1"/>
  <c r="D260" i="9" s="1"/>
  <c r="D264" i="9" s="1"/>
  <c r="D268" i="9" s="1"/>
  <c r="D272" i="9" s="1"/>
  <c r="D276" i="9" s="1"/>
  <c r="D280" i="9" s="1"/>
  <c r="D284" i="9" s="1"/>
  <c r="D288" i="9" s="1"/>
  <c r="D292" i="9" s="1"/>
  <c r="D296" i="9" s="1"/>
  <c r="D300" i="9" s="1"/>
  <c r="D304" i="9" s="1"/>
  <c r="D308" i="9" s="1"/>
  <c r="D312" i="9" s="1"/>
  <c r="D316" i="9" s="1"/>
  <c r="D320" i="9" s="1"/>
  <c r="D324" i="9" s="1"/>
  <c r="D328" i="9" s="1"/>
  <c r="D332" i="9" s="1"/>
  <c r="D340" i="9" s="1"/>
  <c r="C216" i="9"/>
  <c r="C220" i="9" s="1"/>
  <c r="C224" i="9" s="1"/>
  <c r="C228" i="9" s="1"/>
  <c r="C232" i="9" s="1"/>
  <c r="C236" i="9" s="1"/>
  <c r="C240" i="9" s="1"/>
  <c r="C244" i="9" s="1"/>
  <c r="C248" i="9" s="1"/>
  <c r="C252" i="9" s="1"/>
  <c r="C256" i="9" s="1"/>
  <c r="C260" i="9" s="1"/>
  <c r="C264" i="9" s="1"/>
  <c r="C268" i="9" s="1"/>
  <c r="C272" i="9" s="1"/>
  <c r="C276" i="9" s="1"/>
  <c r="C280" i="9" s="1"/>
  <c r="C284" i="9" s="1"/>
  <c r="C288" i="9" s="1"/>
  <c r="C292" i="9" s="1"/>
  <c r="C296" i="9" s="1"/>
  <c r="C300" i="9" s="1"/>
  <c r="C304" i="9" s="1"/>
  <c r="C308" i="9" s="1"/>
  <c r="C312" i="9" s="1"/>
  <c r="C316" i="9" s="1"/>
  <c r="C320" i="9" s="1"/>
  <c r="C324" i="9" s="1"/>
  <c r="C328" i="9" s="1"/>
  <c r="C332" i="9" s="1"/>
  <c r="D215" i="9"/>
  <c r="D219" i="9" s="1"/>
  <c r="D223" i="9" s="1"/>
  <c r="D227" i="9" s="1"/>
  <c r="D231" i="9" s="1"/>
  <c r="D235" i="9" s="1"/>
  <c r="D239" i="9" s="1"/>
  <c r="D243" i="9" s="1"/>
  <c r="D247" i="9" s="1"/>
  <c r="D251" i="9" s="1"/>
  <c r="D255" i="9" s="1"/>
  <c r="D259" i="9" s="1"/>
  <c r="D263" i="9" s="1"/>
  <c r="D267" i="9" s="1"/>
  <c r="D271" i="9" s="1"/>
  <c r="D275" i="9" s="1"/>
  <c r="D279" i="9" s="1"/>
  <c r="D283" i="9" s="1"/>
  <c r="D287" i="9" s="1"/>
  <c r="D291" i="9" s="1"/>
  <c r="D295" i="9" s="1"/>
  <c r="D299" i="9" s="1"/>
  <c r="D303" i="9" s="1"/>
  <c r="D307" i="9" s="1"/>
  <c r="D311" i="9" s="1"/>
  <c r="D315" i="9" s="1"/>
  <c r="D319" i="9" s="1"/>
  <c r="D323" i="9" s="1"/>
  <c r="D327" i="9" s="1"/>
  <c r="D331" i="9" s="1"/>
  <c r="D339" i="9" s="1"/>
  <c r="C215" i="9"/>
  <c r="C219" i="9" s="1"/>
  <c r="C223" i="9" s="1"/>
  <c r="C227" i="9" s="1"/>
  <c r="C231" i="9" s="1"/>
  <c r="C235" i="9" s="1"/>
  <c r="C239" i="9" s="1"/>
  <c r="C243" i="9" s="1"/>
  <c r="C247" i="9" s="1"/>
  <c r="C251" i="9" s="1"/>
  <c r="C255" i="9" s="1"/>
  <c r="C259" i="9" s="1"/>
  <c r="C263" i="9" s="1"/>
  <c r="C267" i="9" s="1"/>
  <c r="C271" i="9" s="1"/>
  <c r="C275" i="9" s="1"/>
  <c r="C279" i="9" s="1"/>
  <c r="C283" i="9" s="1"/>
  <c r="C287" i="9" s="1"/>
  <c r="C291" i="9" s="1"/>
  <c r="C295" i="9" s="1"/>
  <c r="C299" i="9" s="1"/>
  <c r="C303" i="9" s="1"/>
  <c r="C307" i="9" s="1"/>
  <c r="C311" i="9" s="1"/>
  <c r="C315" i="9" s="1"/>
  <c r="C319" i="9" s="1"/>
  <c r="C323" i="9" s="1"/>
  <c r="C327" i="9" s="1"/>
  <c r="C331" i="9" s="1"/>
  <c r="D86" i="9"/>
  <c r="D90" i="9" s="1"/>
  <c r="D94" i="9" s="1"/>
  <c r="D98" i="9" s="1"/>
  <c r="D102" i="9" s="1"/>
  <c r="D106" i="9" s="1"/>
  <c r="D110" i="9" s="1"/>
  <c r="D114" i="9" s="1"/>
  <c r="D118" i="9" s="1"/>
  <c r="D122" i="9" s="1"/>
  <c r="D126" i="9" s="1"/>
  <c r="D130" i="9" s="1"/>
  <c r="D134" i="9" s="1"/>
  <c r="D138" i="9" s="1"/>
  <c r="D142" i="9" s="1"/>
  <c r="D146" i="9" s="1"/>
  <c r="D150" i="9" s="1"/>
  <c r="D154" i="9" s="1"/>
  <c r="D158" i="9" s="1"/>
  <c r="D162" i="9" s="1"/>
  <c r="D166" i="9" s="1"/>
  <c r="D170" i="9" s="1"/>
  <c r="D174" i="9" s="1"/>
  <c r="D178" i="9" s="1"/>
  <c r="D182" i="9" s="1"/>
  <c r="D186" i="9" s="1"/>
  <c r="D190" i="9" s="1"/>
  <c r="D194" i="9" s="1"/>
  <c r="D198" i="9" s="1"/>
  <c r="D202" i="9" s="1"/>
  <c r="D206" i="9" s="1"/>
  <c r="D210" i="9" s="1"/>
  <c r="C86" i="9"/>
  <c r="C90" i="9" s="1"/>
  <c r="C94" i="9" s="1"/>
  <c r="C98" i="9" s="1"/>
  <c r="C102" i="9" s="1"/>
  <c r="C106" i="9" s="1"/>
  <c r="C110" i="9" s="1"/>
  <c r="C114" i="9" s="1"/>
  <c r="C118" i="9" s="1"/>
  <c r="C122" i="9" s="1"/>
  <c r="C126" i="9" s="1"/>
  <c r="C130" i="9" s="1"/>
  <c r="C134" i="9" s="1"/>
  <c r="C138" i="9" s="1"/>
  <c r="C142" i="9" s="1"/>
  <c r="C146" i="9" s="1"/>
  <c r="C150" i="9" s="1"/>
  <c r="C154" i="9" s="1"/>
  <c r="C158" i="9" s="1"/>
  <c r="C162" i="9" s="1"/>
  <c r="C166" i="9" s="1"/>
  <c r="C170" i="9" s="1"/>
  <c r="C174" i="9" s="1"/>
  <c r="C178" i="9" s="1"/>
  <c r="C182" i="9" s="1"/>
  <c r="C186" i="9" s="1"/>
  <c r="C190" i="9" s="1"/>
  <c r="C194" i="9" s="1"/>
  <c r="C198" i="9" s="1"/>
  <c r="C202" i="9" s="1"/>
  <c r="C206" i="9" s="1"/>
  <c r="C210" i="9" s="1"/>
  <c r="D85" i="9"/>
  <c r="D89" i="9" s="1"/>
  <c r="D93" i="9" s="1"/>
  <c r="D97" i="9" s="1"/>
  <c r="D101" i="9" s="1"/>
  <c r="D105" i="9" s="1"/>
  <c r="D109" i="9" s="1"/>
  <c r="D113" i="9" s="1"/>
  <c r="D117" i="9" s="1"/>
  <c r="D121" i="9" s="1"/>
  <c r="D125" i="9" s="1"/>
  <c r="D129" i="9" s="1"/>
  <c r="D133" i="9" s="1"/>
  <c r="D137" i="9" s="1"/>
  <c r="D141" i="9" s="1"/>
  <c r="D145" i="9" s="1"/>
  <c r="D149" i="9" s="1"/>
  <c r="D153" i="9" s="1"/>
  <c r="D157" i="9" s="1"/>
  <c r="D161" i="9" s="1"/>
  <c r="D165" i="9" s="1"/>
  <c r="D169" i="9" s="1"/>
  <c r="D173" i="9" s="1"/>
  <c r="D177" i="9" s="1"/>
  <c r="D181" i="9" s="1"/>
  <c r="D185" i="9" s="1"/>
  <c r="D189" i="9" s="1"/>
  <c r="D193" i="9" s="1"/>
  <c r="D197" i="9" s="1"/>
  <c r="D201" i="9" s="1"/>
  <c r="D205" i="9" s="1"/>
  <c r="D209" i="9" s="1"/>
  <c r="C85" i="9"/>
  <c r="C89" i="9" s="1"/>
  <c r="C93" i="9" s="1"/>
  <c r="C97" i="9" s="1"/>
  <c r="C101" i="9" s="1"/>
  <c r="C105" i="9" s="1"/>
  <c r="C109" i="9" s="1"/>
  <c r="C113" i="9" s="1"/>
  <c r="C117" i="9" s="1"/>
  <c r="C121" i="9" s="1"/>
  <c r="C125" i="9" s="1"/>
  <c r="C129" i="9" s="1"/>
  <c r="C133" i="9" s="1"/>
  <c r="C137" i="9" s="1"/>
  <c r="C141" i="9" s="1"/>
  <c r="C145" i="9" s="1"/>
  <c r="C149" i="9" s="1"/>
  <c r="C153" i="9" s="1"/>
  <c r="C157" i="9" s="1"/>
  <c r="C161" i="9" s="1"/>
  <c r="C165" i="9" s="1"/>
  <c r="C169" i="9" s="1"/>
  <c r="C173" i="9" s="1"/>
  <c r="C177" i="9" s="1"/>
  <c r="C181" i="9" s="1"/>
  <c r="C185" i="9" s="1"/>
  <c r="C189" i="9" s="1"/>
  <c r="C193" i="9" s="1"/>
  <c r="C197" i="9" s="1"/>
  <c r="C201" i="9" s="1"/>
  <c r="C205" i="9" s="1"/>
  <c r="C209" i="9" s="1"/>
  <c r="D84" i="9"/>
  <c r="D88" i="9" s="1"/>
  <c r="D92" i="9" s="1"/>
  <c r="D96" i="9" s="1"/>
  <c r="D100" i="9" s="1"/>
  <c r="D104" i="9" s="1"/>
  <c r="D108" i="9" s="1"/>
  <c r="D112" i="9" s="1"/>
  <c r="D116" i="9" s="1"/>
  <c r="D120" i="9" s="1"/>
  <c r="D124" i="9" s="1"/>
  <c r="D128" i="9" s="1"/>
  <c r="D132" i="9" s="1"/>
  <c r="D136" i="9" s="1"/>
  <c r="D140" i="9" s="1"/>
  <c r="D144" i="9" s="1"/>
  <c r="D148" i="9" s="1"/>
  <c r="D152" i="9" s="1"/>
  <c r="D156" i="9" s="1"/>
  <c r="D160" i="9" s="1"/>
  <c r="D164" i="9" s="1"/>
  <c r="D168" i="9" s="1"/>
  <c r="D172" i="9" s="1"/>
  <c r="D176" i="9" s="1"/>
  <c r="D180" i="9" s="1"/>
  <c r="D184" i="9" s="1"/>
  <c r="D188" i="9" s="1"/>
  <c r="D192" i="9" s="1"/>
  <c r="D196" i="9" s="1"/>
  <c r="D200" i="9" s="1"/>
  <c r="D204" i="9" s="1"/>
  <c r="D208" i="9" s="1"/>
  <c r="C84" i="9"/>
  <c r="C88" i="9" s="1"/>
  <c r="C92" i="9" s="1"/>
  <c r="C96" i="9" s="1"/>
  <c r="C100" i="9" s="1"/>
  <c r="C104" i="9" s="1"/>
  <c r="C108" i="9" s="1"/>
  <c r="C112" i="9" s="1"/>
  <c r="C116" i="9" s="1"/>
  <c r="C120" i="9" s="1"/>
  <c r="C124" i="9" s="1"/>
  <c r="C128" i="9" s="1"/>
  <c r="C132" i="9" s="1"/>
  <c r="C136" i="9" s="1"/>
  <c r="C140" i="9" s="1"/>
  <c r="C144" i="9" s="1"/>
  <c r="C148" i="9" s="1"/>
  <c r="C152" i="9" s="1"/>
  <c r="C156" i="9" s="1"/>
  <c r="C160" i="9" s="1"/>
  <c r="C164" i="9" s="1"/>
  <c r="C168" i="9" s="1"/>
  <c r="C172" i="9" s="1"/>
  <c r="C176" i="9" s="1"/>
  <c r="C180" i="9" s="1"/>
  <c r="C184" i="9" s="1"/>
  <c r="C188" i="9" s="1"/>
  <c r="C192" i="9" s="1"/>
  <c r="C196" i="9" s="1"/>
  <c r="C200" i="9" s="1"/>
  <c r="C204" i="9" s="1"/>
  <c r="C208" i="9" s="1"/>
  <c r="D83" i="9"/>
  <c r="D87" i="9" s="1"/>
  <c r="D91" i="9" s="1"/>
  <c r="D95" i="9" s="1"/>
  <c r="D99" i="9" s="1"/>
  <c r="D103" i="9" s="1"/>
  <c r="D107" i="9" s="1"/>
  <c r="D111" i="9" s="1"/>
  <c r="D115" i="9" s="1"/>
  <c r="D119" i="9" s="1"/>
  <c r="D123" i="9" s="1"/>
  <c r="D127" i="9" s="1"/>
  <c r="D131" i="9" s="1"/>
  <c r="D135" i="9" s="1"/>
  <c r="D139" i="9" s="1"/>
  <c r="D143" i="9" s="1"/>
  <c r="D147" i="9" s="1"/>
  <c r="D151" i="9" s="1"/>
  <c r="D155" i="9" s="1"/>
  <c r="D159" i="9" s="1"/>
  <c r="D163" i="9" s="1"/>
  <c r="D167" i="9" s="1"/>
  <c r="D171" i="9" s="1"/>
  <c r="D175" i="9" s="1"/>
  <c r="D179" i="9" s="1"/>
  <c r="D183" i="9" s="1"/>
  <c r="D187" i="9" s="1"/>
  <c r="D191" i="9" s="1"/>
  <c r="D195" i="9" s="1"/>
  <c r="D199" i="9" s="1"/>
  <c r="D203" i="9" s="1"/>
  <c r="D207" i="9" s="1"/>
  <c r="C83" i="9"/>
  <c r="C87" i="9" s="1"/>
  <c r="C91" i="9" s="1"/>
  <c r="C95" i="9" s="1"/>
  <c r="C99" i="9" s="1"/>
  <c r="C103" i="9" s="1"/>
  <c r="C107" i="9" s="1"/>
  <c r="C111" i="9" s="1"/>
  <c r="C115" i="9" s="1"/>
  <c r="C119" i="9" s="1"/>
  <c r="C123" i="9" s="1"/>
  <c r="C127" i="9" s="1"/>
  <c r="C131" i="9" s="1"/>
  <c r="C135" i="9" s="1"/>
  <c r="C139" i="9" s="1"/>
  <c r="C143" i="9" s="1"/>
  <c r="C147" i="9" s="1"/>
  <c r="C151" i="9" s="1"/>
  <c r="C155" i="9" s="1"/>
  <c r="C159" i="9" s="1"/>
  <c r="C163" i="9" s="1"/>
  <c r="C167" i="9" s="1"/>
  <c r="C171" i="9" s="1"/>
  <c r="C175" i="9" s="1"/>
  <c r="C179" i="9" s="1"/>
  <c r="C183" i="9" s="1"/>
  <c r="C187" i="9" s="1"/>
  <c r="C191" i="9" s="1"/>
  <c r="C195" i="9" s="1"/>
  <c r="C199" i="9" s="1"/>
  <c r="C203" i="9" s="1"/>
  <c r="C207" i="9" s="1"/>
  <c r="C66" i="9"/>
  <c r="C70" i="9" s="1"/>
  <c r="C74" i="9" s="1"/>
  <c r="C78" i="9" s="1"/>
  <c r="D63" i="9"/>
  <c r="D67" i="9" s="1"/>
  <c r="D71" i="9" s="1"/>
  <c r="D75" i="9" s="1"/>
  <c r="D62" i="9"/>
  <c r="D66" i="9" s="1"/>
  <c r="D70" i="9" s="1"/>
  <c r="D74" i="9" s="1"/>
  <c r="D78" i="9" s="1"/>
  <c r="C62" i="9"/>
  <c r="D61" i="9"/>
  <c r="D65" i="9" s="1"/>
  <c r="D69" i="9" s="1"/>
  <c r="D73" i="9" s="1"/>
  <c r="D77" i="9" s="1"/>
  <c r="C61" i="9"/>
  <c r="C65" i="9" s="1"/>
  <c r="C69" i="9" s="1"/>
  <c r="C73" i="9" s="1"/>
  <c r="C77" i="9" s="1"/>
  <c r="D60" i="9"/>
  <c r="D64" i="9" s="1"/>
  <c r="D68" i="9" s="1"/>
  <c r="D72" i="9" s="1"/>
  <c r="D76" i="9" s="1"/>
  <c r="C60" i="9"/>
  <c r="C64" i="9" s="1"/>
  <c r="C68" i="9" s="1"/>
  <c r="C72" i="9" s="1"/>
  <c r="C76" i="9" s="1"/>
  <c r="D59" i="9"/>
  <c r="C59" i="9"/>
  <c r="C63" i="9" s="1"/>
  <c r="C67" i="9" s="1"/>
  <c r="C71" i="9" s="1"/>
  <c r="C75" i="9" s="1"/>
  <c r="D342" i="9" l="1"/>
  <c r="D334" i="9"/>
  <c r="E58" i="5"/>
  <c r="C58" i="5" l="1"/>
  <c r="H58" i="5"/>
  <c r="C55" i="5"/>
  <c r="C56" i="5" s="1"/>
  <c r="F58" i="5"/>
  <c r="D58" i="5"/>
  <c r="D55" i="5"/>
  <c r="D56" i="5" s="1"/>
  <c r="G58" i="5"/>
  <c r="B58" i="5"/>
</calcChain>
</file>

<file path=xl/sharedStrings.xml><?xml version="1.0" encoding="utf-8"?>
<sst xmlns="http://schemas.openxmlformats.org/spreadsheetml/2006/main" count="827" uniqueCount="429">
  <si>
    <t>x</t>
  </si>
  <si>
    <t>year</t>
  </si>
  <si>
    <t>CS</t>
  </si>
  <si>
    <t>VS</t>
  </si>
  <si>
    <t>w08</t>
  </si>
  <si>
    <t>w05</t>
  </si>
  <si>
    <t>Base</t>
  </si>
  <si>
    <t>RedB</t>
  </si>
  <si>
    <t>Year</t>
    <phoneticPr fontId="3"/>
  </si>
  <si>
    <t>Base</t>
    <phoneticPr fontId="3"/>
  </si>
  <si>
    <t>ReducedBase</t>
    <phoneticPr fontId="3"/>
  </si>
  <si>
    <t>Base with SxS</t>
    <phoneticPr fontId="3"/>
  </si>
  <si>
    <t>Year</t>
  </si>
  <si>
    <t>Nominal CPUE of core vessel data</t>
  </si>
  <si>
    <t>Average of previous 10 years</t>
    <phoneticPr fontId="3"/>
  </si>
  <si>
    <t>Ratio of the most recent year to average of -revious 10 years</t>
    <phoneticPr fontId="3"/>
  </si>
  <si>
    <t>最近年/1年前</t>
    <rPh sb="0" eb="1">
      <t>サイ</t>
    </rPh>
    <rPh sb="1" eb="3">
      <t>キンネン</t>
    </rPh>
    <rPh sb="5" eb="7">
      <t>ネンマエ</t>
    </rPh>
    <phoneticPr fontId="3"/>
  </si>
  <si>
    <t>del A7</t>
    <phoneticPr fontId="3"/>
  </si>
  <si>
    <t>del A8</t>
    <phoneticPr fontId="3"/>
  </si>
  <si>
    <t>del840</t>
    <phoneticPr fontId="3"/>
  </si>
  <si>
    <t>Base</t>
    <phoneticPr fontId="2"/>
  </si>
  <si>
    <t>BaseSxS</t>
    <phoneticPr fontId="3"/>
  </si>
  <si>
    <t>Parameter</t>
  </si>
  <si>
    <t>Estimate</t>
  </si>
  <si>
    <t>Para1</t>
    <phoneticPr fontId="3"/>
  </si>
  <si>
    <t>Para2</t>
    <phoneticPr fontId="3"/>
  </si>
  <si>
    <t>Para3</t>
    <phoneticPr fontId="3"/>
  </si>
  <si>
    <t>Intercept</t>
  </si>
  <si>
    <t>Year       1986</t>
  </si>
  <si>
    <t>Year       1987</t>
  </si>
  <si>
    <t>Year       1988</t>
  </si>
  <si>
    <t>Year       1989</t>
  </si>
  <si>
    <t>Year       1990</t>
  </si>
  <si>
    <t>Year       1991</t>
  </si>
  <si>
    <t>Year       1992</t>
  </si>
  <si>
    <t>Year       1993</t>
  </si>
  <si>
    <t>Year       1994</t>
  </si>
  <si>
    <t>Year       1995</t>
  </si>
  <si>
    <t>Year       1996</t>
  </si>
  <si>
    <t>Year       1997</t>
  </si>
  <si>
    <t>Year       1998</t>
  </si>
  <si>
    <t>Year       1999</t>
  </si>
  <si>
    <t>Year       2000</t>
  </si>
  <si>
    <t>Year       2001</t>
  </si>
  <si>
    <t>Year       2002</t>
  </si>
  <si>
    <t>Year       2003</t>
  </si>
  <si>
    <t>Year       2004</t>
  </si>
  <si>
    <t>Year       2005</t>
  </si>
  <si>
    <t>Year       2006</t>
  </si>
  <si>
    <t>Year       2007</t>
  </si>
  <si>
    <t>Year       2008</t>
  </si>
  <si>
    <t>Year       2009</t>
  </si>
  <si>
    <t>Year       2010</t>
  </si>
  <si>
    <t>Year       2011</t>
  </si>
  <si>
    <t>Year       2012</t>
  </si>
  <si>
    <t>Year       2013</t>
  </si>
  <si>
    <t>Year       2014</t>
  </si>
  <si>
    <t>Year       2015</t>
  </si>
  <si>
    <t>Year       2016</t>
  </si>
  <si>
    <t>Year       2017</t>
  </si>
  <si>
    <t>Year       2018</t>
    <phoneticPr fontId="3"/>
  </si>
  <si>
    <t>Month      4</t>
  </si>
  <si>
    <t>Month</t>
    <phoneticPr fontId="3"/>
  </si>
  <si>
    <t>Month      5</t>
  </si>
  <si>
    <t>Month      6</t>
  </si>
  <si>
    <t>Month      7</t>
  </si>
  <si>
    <t>Month      8</t>
  </si>
  <si>
    <t>Month      9</t>
  </si>
  <si>
    <t>Area       4</t>
  </si>
  <si>
    <t>Area</t>
    <phoneticPr fontId="3"/>
  </si>
  <si>
    <t>Area       7</t>
  </si>
  <si>
    <t>Area       8</t>
  </si>
  <si>
    <t>Area       9</t>
  </si>
  <si>
    <t>Lat5       30</t>
  </si>
  <si>
    <t>Lat5</t>
    <phoneticPr fontId="3"/>
  </si>
  <si>
    <t>Lat5       35</t>
  </si>
  <si>
    <t>Lat5       40</t>
  </si>
  <si>
    <t>Lat5       45</t>
  </si>
  <si>
    <t>BETcpue5</t>
  </si>
  <si>
    <t>BETcpue</t>
  </si>
  <si>
    <t>YFTcpue5</t>
  </si>
  <si>
    <t>YFTcpue</t>
  </si>
  <si>
    <t>Month*Area 4 4</t>
  </si>
  <si>
    <t>Month*Area</t>
  </si>
  <si>
    <t>Month*Area 4 7</t>
  </si>
  <si>
    <t>Month*Area 4 8</t>
  </si>
  <si>
    <t>Month*Area 4 9</t>
  </si>
  <si>
    <t>Month*Area 5 4</t>
  </si>
  <si>
    <t>Month*Area 5 7</t>
  </si>
  <si>
    <t>Month*Area 5 8</t>
  </si>
  <si>
    <t>Month*Area 5 9</t>
  </si>
  <si>
    <t>Month*Area 6 4</t>
  </si>
  <si>
    <t>Month*Area 6 7</t>
  </si>
  <si>
    <t>Month*Area 6 8</t>
  </si>
  <si>
    <t>Month*Area 6 9</t>
  </si>
  <si>
    <t>Month*Area 7 4</t>
  </si>
  <si>
    <t>Month*Area 7 7</t>
  </si>
  <si>
    <t>Month*Area 7 8</t>
  </si>
  <si>
    <t>Month*Area 7 9</t>
  </si>
  <si>
    <t>Month*Area 8 4</t>
  </si>
  <si>
    <t>Month*Area 8 7</t>
  </si>
  <si>
    <t>Month*Area 8 8</t>
  </si>
  <si>
    <t>Month*Area 8 9</t>
  </si>
  <si>
    <t>Month*Area 9 4</t>
  </si>
  <si>
    <t>Month*Area 9 7</t>
  </si>
  <si>
    <t>Month*Area 9 8</t>
  </si>
  <si>
    <t>Month*Area 9 9</t>
  </si>
  <si>
    <t>Year*Lat5  1986 30</t>
  </si>
  <si>
    <t>Year*Lat5</t>
  </si>
  <si>
    <t>Year*Lat5  1986 35</t>
  </si>
  <si>
    <t>Year*Lat5  1986 40</t>
  </si>
  <si>
    <t>Year*Lat5  1986 45</t>
  </si>
  <si>
    <t>Year*Lat5  1987 30</t>
  </si>
  <si>
    <t>Year*Lat5  1987 35</t>
  </si>
  <si>
    <t>Year*Lat5  1987 40</t>
  </si>
  <si>
    <t>Year*Lat5  1987 45</t>
  </si>
  <si>
    <t>Year*Lat5  1988 30</t>
  </si>
  <si>
    <t>Year*Lat5  1988 35</t>
  </si>
  <si>
    <t>Year*Lat5  1988 40</t>
  </si>
  <si>
    <t>Year*Lat5  1988 45</t>
  </si>
  <si>
    <t>Year*Lat5  1989 30</t>
  </si>
  <si>
    <t>Year*Lat5  1989 35</t>
  </si>
  <si>
    <t>Year*Lat5  1989 40</t>
  </si>
  <si>
    <t>Year*Lat5  1989 45</t>
  </si>
  <si>
    <t>Year*Lat5  1990 30</t>
  </si>
  <si>
    <t>Year*Lat5  1990 35</t>
  </si>
  <si>
    <t>Year*Lat5  1990 40</t>
  </si>
  <si>
    <t>Year*Lat5  1990 45</t>
  </si>
  <si>
    <t>Year*Lat5  1991 30</t>
  </si>
  <si>
    <t>Year*Lat5  1991 35</t>
  </si>
  <si>
    <t>Year*Lat5  1991 40</t>
  </si>
  <si>
    <t>Year*Lat5  1991 45</t>
  </si>
  <si>
    <t>Year*Lat5  1992 30</t>
  </si>
  <si>
    <t>Year*Lat5  1992 35</t>
  </si>
  <si>
    <t>Year*Lat5  1992 40</t>
  </si>
  <si>
    <t>Year*Lat5  1992 45</t>
  </si>
  <si>
    <t>Year*Lat5  1993 30</t>
  </si>
  <si>
    <t>Year*Lat5  1993 35</t>
  </si>
  <si>
    <t>Year*Lat5  1993 40</t>
  </si>
  <si>
    <t>Year*Lat5  1993 45</t>
  </si>
  <si>
    <t>Year*Lat5  1994 30</t>
  </si>
  <si>
    <t>Year*Lat5  1994 35</t>
  </si>
  <si>
    <t>Year*Lat5  1994 40</t>
  </si>
  <si>
    <t>Year*Lat5  1994 45</t>
  </si>
  <si>
    <t>Year*Lat5  1995 30</t>
  </si>
  <si>
    <t>Year*Lat5  1995 35</t>
  </si>
  <si>
    <t>Year*Lat5  1995 40</t>
  </si>
  <si>
    <t>Year*Lat5  1995 45</t>
  </si>
  <si>
    <t>Year*Lat5  1996 30</t>
  </si>
  <si>
    <t>Year*Lat5  1996 35</t>
  </si>
  <si>
    <t>Year*Lat5  1996 40</t>
  </si>
  <si>
    <t>Year*Lat5  1996 45</t>
  </si>
  <si>
    <t>Year*Lat5  1997 30</t>
  </si>
  <si>
    <t>Year*Lat5  1997 35</t>
  </si>
  <si>
    <t>Year*Lat5  1997 40</t>
  </si>
  <si>
    <t>Year*Lat5  1997 45</t>
  </si>
  <si>
    <t>Year*Lat5  1998 30</t>
  </si>
  <si>
    <t>Year*Lat5  1998 35</t>
  </si>
  <si>
    <t>Year*Lat5  1998 40</t>
  </si>
  <si>
    <t>Year*Lat5  1998 45</t>
  </si>
  <si>
    <t>Year*Lat5  1999 30</t>
  </si>
  <si>
    <t>Year*Lat5  1999 35</t>
  </si>
  <si>
    <t>Year*Lat5  1999 40</t>
  </si>
  <si>
    <t>Year*Lat5  1999 45</t>
  </si>
  <si>
    <t>Year*Lat5  2000 30</t>
  </si>
  <si>
    <t>Year*Lat5  2000 35</t>
  </si>
  <si>
    <t>Year*Lat5  2000 40</t>
  </si>
  <si>
    <t>Year*Lat5  2000 45</t>
  </si>
  <si>
    <t>Year*Lat5  2001 30</t>
  </si>
  <si>
    <t>Year*Lat5  2001 35</t>
  </si>
  <si>
    <t>Year*Lat5  2001 40</t>
  </si>
  <si>
    <t>Year*Lat5  2001 45</t>
  </si>
  <si>
    <t>Year*Lat5  2002 30</t>
  </si>
  <si>
    <t>Year*Lat5  2002 35</t>
  </si>
  <si>
    <t>Year*Lat5  2002 40</t>
  </si>
  <si>
    <t>Year*Lat5  2002 45</t>
  </si>
  <si>
    <t>Year*Lat5  2003 30</t>
  </si>
  <si>
    <t>Year*Lat5  2003 35</t>
  </si>
  <si>
    <t>Year*Lat5  2003 40</t>
  </si>
  <si>
    <t>Year*Lat5  2003 45</t>
  </si>
  <si>
    <t>Year*Lat5  2004 30</t>
  </si>
  <si>
    <t>Year*Lat5  2004 35</t>
  </si>
  <si>
    <t>Year*Lat5  2004 40</t>
  </si>
  <si>
    <t>Year*Lat5  2004 45</t>
  </si>
  <si>
    <t>Year*Lat5  2005 30</t>
  </si>
  <si>
    <t>Year*Lat5  2005 35</t>
  </si>
  <si>
    <t>Year*Lat5  2005 40</t>
  </si>
  <si>
    <t>Year*Lat5  2005 45</t>
  </si>
  <si>
    <t>Year*Lat5  2006 30</t>
  </si>
  <si>
    <t>Year*Lat5  2006 35</t>
  </si>
  <si>
    <t>Year*Lat5  2006 40</t>
  </si>
  <si>
    <t>Year*Lat5  2006 45</t>
  </si>
  <si>
    <t>Year*Lat5  2007 30</t>
  </si>
  <si>
    <t>Year*Lat5  2007 35</t>
  </si>
  <si>
    <t>Year*Lat5  2007 40</t>
  </si>
  <si>
    <t>Year*Lat5  2007 45</t>
  </si>
  <si>
    <t>Year*Lat5  2008 30</t>
  </si>
  <si>
    <t>Year*Lat5  2008 35</t>
  </si>
  <si>
    <t>Year*Lat5  2008 40</t>
  </si>
  <si>
    <t>Year*Lat5  2008 45</t>
  </si>
  <si>
    <t>Year*Lat5  2009 30</t>
  </si>
  <si>
    <t>Year*Lat5  2009 35</t>
  </si>
  <si>
    <t>Year*Lat5  2009 40</t>
  </si>
  <si>
    <t>Year*Lat5  2009 45</t>
  </si>
  <si>
    <t>Year*Lat5  2010 30</t>
  </si>
  <si>
    <t>Year*Lat5  2010 35</t>
  </si>
  <si>
    <t>Year*Lat5  2010 40</t>
  </si>
  <si>
    <t>Year*Lat5  2010 45</t>
  </si>
  <si>
    <t>Year*Lat5  2011 30</t>
  </si>
  <si>
    <t>Year*Lat5  2011 35</t>
  </si>
  <si>
    <t>Year*Lat5  2011 40</t>
  </si>
  <si>
    <t>Year*Lat5  2011 45</t>
  </si>
  <si>
    <t>Year*Lat5  2012 30</t>
  </si>
  <si>
    <t>Year*Lat5  2012 35</t>
  </si>
  <si>
    <t>Year*Lat5  2012 40</t>
  </si>
  <si>
    <t>Year*Lat5  2012 45</t>
  </si>
  <si>
    <t>Year*Lat5  2013 30</t>
  </si>
  <si>
    <t>Year*Lat5  2013 35</t>
  </si>
  <si>
    <t>Year*Lat5  2013 40</t>
  </si>
  <si>
    <t>Year*Lat5  2013 45</t>
  </si>
  <si>
    <t>Year*Lat5  2014 30</t>
  </si>
  <si>
    <t>Year*Lat5  2014 35</t>
  </si>
  <si>
    <t>Year*Lat5  2014 40</t>
  </si>
  <si>
    <t>Year*Lat5  2014 45</t>
  </si>
  <si>
    <t>Year*Lat5  2015 30</t>
  </si>
  <si>
    <t>Year*Lat5  2015 35</t>
  </si>
  <si>
    <t>Year*Lat5  2015 40</t>
  </si>
  <si>
    <t>Year*Lat5  2015 45</t>
  </si>
  <si>
    <t>Year*Lat5  2016 30</t>
  </si>
  <si>
    <t>Year*Lat5  2016 35</t>
  </si>
  <si>
    <t>Year*Lat5  2016 40</t>
  </si>
  <si>
    <t>Year*Lat5  2016 45</t>
  </si>
  <si>
    <t>Year*Lat5  2017 30</t>
  </si>
  <si>
    <t>Year*Lat5  2017 35</t>
  </si>
  <si>
    <t>Year*Lat5  2017 40</t>
  </si>
  <si>
    <t>Year*Lat5  2017 45</t>
  </si>
  <si>
    <t>Year*Lat5  2018 30</t>
    <phoneticPr fontId="3"/>
  </si>
  <si>
    <t>Year*Area  1986 4</t>
  </si>
  <si>
    <t>Year*Lat5  2018 35</t>
    <phoneticPr fontId="3"/>
  </si>
  <si>
    <t>Year*Area  1986 7</t>
  </si>
  <si>
    <t>Year*Lat5  2018 40</t>
    <phoneticPr fontId="3"/>
  </si>
  <si>
    <t>Year*Area  1986 8</t>
  </si>
  <si>
    <t>Year*Lat5  2018 45</t>
    <phoneticPr fontId="3"/>
  </si>
  <si>
    <t>Year*Area  1986 9</t>
  </si>
  <si>
    <t>Year*Area  1987 4</t>
  </si>
  <si>
    <t>Year*Area  1987 7</t>
  </si>
  <si>
    <t>Year*Area</t>
    <phoneticPr fontId="3"/>
  </si>
  <si>
    <t>Year*Area  1987 8</t>
  </si>
  <si>
    <t>Year*Area  1987 9</t>
  </si>
  <si>
    <t>Year*Area  1988 4</t>
  </si>
  <si>
    <t>Year*Area  1988 7</t>
  </si>
  <si>
    <t>Year*Area  1988 8</t>
  </si>
  <si>
    <t>Year*Area  1988 9</t>
  </si>
  <si>
    <t>Year*Area  1989 4</t>
  </si>
  <si>
    <t>Year*Area  1989 7</t>
  </si>
  <si>
    <t>Year*Area  1989 8</t>
  </si>
  <si>
    <t>Year*Area  1989 9</t>
  </si>
  <si>
    <t>Year*Area  1990 4</t>
  </si>
  <si>
    <t>Year*Area  1990 7</t>
  </si>
  <si>
    <t>Year*Area  1990 8</t>
  </si>
  <si>
    <t>Year*Area  1990 9</t>
  </si>
  <si>
    <t>Year*Area  1991 4</t>
  </si>
  <si>
    <t>Year*Area  1991 7</t>
  </si>
  <si>
    <t>Year*Area  1991 8</t>
  </si>
  <si>
    <t>Year*Area  1991 9</t>
  </si>
  <si>
    <t>Year*Area  1992 4</t>
  </si>
  <si>
    <t>Year*Area  1992 7</t>
  </si>
  <si>
    <t>Year*Area  1992 8</t>
  </si>
  <si>
    <t>Year*Area  1992 9</t>
  </si>
  <si>
    <t>Year*Area  1993 4</t>
  </si>
  <si>
    <t>Year*Area  1993 7</t>
  </si>
  <si>
    <t>Year*Area  1993 8</t>
  </si>
  <si>
    <t>Year*Area  1993 9</t>
  </si>
  <si>
    <t>Year*Area  1994 4</t>
  </si>
  <si>
    <t>Year*Area  1994 7</t>
  </si>
  <si>
    <t>Year*Area  1994 8</t>
  </si>
  <si>
    <t>Year*Area  1994 9</t>
  </si>
  <si>
    <t>Year*Area  1995 4</t>
  </si>
  <si>
    <t>Year*Area  1995 7</t>
  </si>
  <si>
    <t>Year*Area  1995 8</t>
  </si>
  <si>
    <t>Year*Area  1995 9</t>
  </si>
  <si>
    <t>Year*Area  1996 4</t>
  </si>
  <si>
    <t>Year*Area  1996 7</t>
  </si>
  <si>
    <t>Year*Area  1996 8</t>
  </si>
  <si>
    <t>Year*Area  1996 9</t>
  </si>
  <si>
    <t>Year*Area  1997 4</t>
  </si>
  <si>
    <t>Year*Area  1997 7</t>
  </si>
  <si>
    <t>Year*Area  1997 8</t>
  </si>
  <si>
    <t>Year*Area  1997 9</t>
  </si>
  <si>
    <t>Year*Area  1998 4</t>
  </si>
  <si>
    <t>Year*Area  1998 7</t>
  </si>
  <si>
    <t>Year*Area  1998 8</t>
  </si>
  <si>
    <t>Year*Area  1998 9</t>
  </si>
  <si>
    <t>Year*Area  1999 4</t>
  </si>
  <si>
    <t>Year*Area  1999 7</t>
  </si>
  <si>
    <t>Year*Area  1999 8</t>
  </si>
  <si>
    <t>Year*Area  1999 9</t>
  </si>
  <si>
    <t>Year*Area  2000 4</t>
  </si>
  <si>
    <t>Year*Area  2000 7</t>
  </si>
  <si>
    <t>Year*Area  2000 8</t>
  </si>
  <si>
    <t>Year*Area  2000 9</t>
  </si>
  <si>
    <t>Year*Area  2001 4</t>
  </si>
  <si>
    <t>Year*Area  2001 7</t>
  </si>
  <si>
    <t>Year*Area  2001 8</t>
  </si>
  <si>
    <t>Year*Area  2001 9</t>
  </si>
  <si>
    <t>Year*Area  2002 4</t>
  </si>
  <si>
    <t>Year*Area  2002 7</t>
  </si>
  <si>
    <t>Year*Area  2002 8</t>
  </si>
  <si>
    <t>Year*Area  2002 9</t>
  </si>
  <si>
    <t>Year*Area  2003 4</t>
  </si>
  <si>
    <t>Year*Area  2003 7</t>
  </si>
  <si>
    <t>Year*Area  2003 8</t>
  </si>
  <si>
    <t>Year*Area  2003 9</t>
  </si>
  <si>
    <t>Year*Area  2004 4</t>
  </si>
  <si>
    <t>Year*Area  2004 7</t>
  </si>
  <si>
    <t>Year*Area  2004 8</t>
  </si>
  <si>
    <t>Year*Area  2004 9</t>
  </si>
  <si>
    <t>Year*Area  2005 4</t>
  </si>
  <si>
    <t>Year*Area  2005 7</t>
  </si>
  <si>
    <t>Year*Area  2005 8</t>
  </si>
  <si>
    <t>Year*Area  2005 9</t>
  </si>
  <si>
    <t>Year*Area  2006 4</t>
  </si>
  <si>
    <t>Year*Area  2006 7</t>
  </si>
  <si>
    <t>Year*Area  2006 8</t>
  </si>
  <si>
    <t>Year*Area  2006 9</t>
  </si>
  <si>
    <t>Year*Area  2007 4</t>
  </si>
  <si>
    <t>Year*Area  2007 7</t>
  </si>
  <si>
    <t>Year*Area  2007 8</t>
  </si>
  <si>
    <t>Year*Area  2007 9</t>
  </si>
  <si>
    <t>Year*Area  2008 4</t>
  </si>
  <si>
    <t>Year*Area  2008 7</t>
  </si>
  <si>
    <t>Year*Area  2008 8</t>
  </si>
  <si>
    <t>Year*Area  2008 9</t>
  </si>
  <si>
    <t>Year*Area  2009 4</t>
  </si>
  <si>
    <t>Year*Area  2009 7</t>
  </si>
  <si>
    <t>Year*Area  2009 8</t>
  </si>
  <si>
    <t>Year*Area  2009 9</t>
  </si>
  <si>
    <t>Year*Area  2010 4</t>
  </si>
  <si>
    <t>Year*Area  2010 7</t>
  </si>
  <si>
    <t>Year*Area  2010 8</t>
  </si>
  <si>
    <t>Year*Area  2010 9</t>
  </si>
  <si>
    <t>Year*Area  2011 4</t>
  </si>
  <si>
    <t>Year*Area  2011 7</t>
  </si>
  <si>
    <t>Year*Area  2011 8</t>
  </si>
  <si>
    <t>Year*Area  2011 9</t>
  </si>
  <si>
    <t>Year*Area  2012 4</t>
  </si>
  <si>
    <t>Year*Area  2012 7</t>
  </si>
  <si>
    <t>Year*Area  2012 8</t>
  </si>
  <si>
    <t>Year*Area  2012 9</t>
  </si>
  <si>
    <t>Year*Area  2013 4</t>
  </si>
  <si>
    <t>Year*Area  2013 7</t>
  </si>
  <si>
    <t>Year*Area  2013 8</t>
  </si>
  <si>
    <t>Year*Area  2013 9</t>
  </si>
  <si>
    <t>Year*Area  2014 4</t>
  </si>
  <si>
    <t>Year*Area  2014 7</t>
  </si>
  <si>
    <t>Year*Area  2014 8</t>
  </si>
  <si>
    <t>Year*Area  2014 9</t>
  </si>
  <si>
    <t>Year*Area  2015 4</t>
  </si>
  <si>
    <t>Year*Area  2015 7</t>
  </si>
  <si>
    <t>Year*Area  2015 8</t>
  </si>
  <si>
    <t>Year*Area  2015 9</t>
  </si>
  <si>
    <t>Year*Area  2016 4</t>
  </si>
  <si>
    <t>Year*Area  2016 7</t>
  </si>
  <si>
    <t>Year*Area  2016 8</t>
  </si>
  <si>
    <t>Year*Area  2016 9</t>
  </si>
  <si>
    <t>Year*Area  2017 4</t>
  </si>
  <si>
    <t>Year*Area  2017 7</t>
  </si>
  <si>
    <t>Year*Area  2017 8</t>
  </si>
  <si>
    <t>Year*Area</t>
  </si>
  <si>
    <t>Year*Area  2017 9</t>
  </si>
  <si>
    <t>Year*Area  2018 4</t>
    <phoneticPr fontId="3"/>
  </si>
  <si>
    <t>Year*Area  2018 7</t>
    <phoneticPr fontId="3"/>
  </si>
  <si>
    <t>Year*Area  2018 8</t>
    <phoneticPr fontId="3"/>
  </si>
  <si>
    <t>Year*Area  2018 9</t>
    <phoneticPr fontId="3"/>
  </si>
  <si>
    <t>標準化のLS-Mean</t>
  </si>
  <si>
    <t>Base_low</t>
  </si>
  <si>
    <t>Base_mid</t>
  </si>
  <si>
    <t>Base_high</t>
  </si>
  <si>
    <t>dataS_low</t>
  </si>
  <si>
    <t>dataS_mid</t>
  </si>
  <si>
    <t>dataS_high</t>
  </si>
  <si>
    <t>dataL_low</t>
  </si>
  <si>
    <t>dataL_mid</t>
  </si>
  <si>
    <t>dataL_high</t>
  </si>
  <si>
    <t>dataXL_low</t>
  </si>
  <si>
    <t>dataXL_mid</t>
  </si>
  <si>
    <t>dataXL_high</t>
  </si>
  <si>
    <t>dataAll_low</t>
  </si>
  <si>
    <t>dataAll_mid</t>
  </si>
  <si>
    <t>dataAll_high</t>
  </si>
  <si>
    <t>delYearArea_low</t>
  </si>
  <si>
    <t>delYearArea_mid</t>
  </si>
  <si>
    <t>delYearArea_high</t>
  </si>
  <si>
    <t>delYearLat5_low</t>
  </si>
  <si>
    <t>delYearLat5_mid</t>
  </si>
  <si>
    <t>delYearLat5_high</t>
  </si>
  <si>
    <t>delMonthArea_low</t>
  </si>
  <si>
    <t>delMonthArea_mid</t>
  </si>
  <si>
    <t>delMonthArea_high</t>
  </si>
  <si>
    <t>delYFT_low</t>
  </si>
  <si>
    <t>delYFT_mid</t>
  </si>
  <si>
    <t>delYFT_high</t>
  </si>
  <si>
    <t>delBET_low</t>
  </si>
  <si>
    <t>delBET_mid</t>
  </si>
  <si>
    <t>delBET_high</t>
  </si>
  <si>
    <t>delLat5_low</t>
  </si>
  <si>
    <t>delLat5_mid</t>
  </si>
  <si>
    <t>delLat5_high</t>
  </si>
  <si>
    <t>delArea_low</t>
  </si>
  <si>
    <t>delArea_mid</t>
  </si>
  <si>
    <t>delArea_high</t>
  </si>
  <si>
    <t>delMonth_low</t>
  </si>
  <si>
    <t>delMonth_mid</t>
  </si>
  <si>
    <t>delMonth_high</t>
  </si>
  <si>
    <t>dataS</t>
  </si>
  <si>
    <t>dataL</t>
  </si>
  <si>
    <t>dataXL</t>
  </si>
  <si>
    <t>dataAll</t>
  </si>
  <si>
    <t>delYearArea</t>
  </si>
  <si>
    <t>delYearLat5</t>
  </si>
  <si>
    <t>delMonthArea</t>
  </si>
  <si>
    <t>delYFT</t>
  </si>
  <si>
    <t>delBET</t>
  </si>
  <si>
    <t>delLat5</t>
  </si>
  <si>
    <t>delArea</t>
  </si>
  <si>
    <t>delMonth</t>
  </si>
  <si>
    <t>W0.8</t>
  </si>
  <si>
    <t>W0.5</t>
  </si>
  <si>
    <t>o感度分析の結果.csvを張り付けた。</t>
    <rPh sb="13" eb="14">
      <t>ハ</t>
    </rPh>
    <rPh sb="15" eb="16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</si>
</sst>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_ "/>
    <numFmt numFmtId="177" formatCode="0.000_ "/>
    <numFmt numFmtId="178" formatCode="0.000"/>
    <numFmt numFmtId="179" formatCode="0.0000_ ;[Red]\-0.0000\ "/>
    <numFmt numFmtId="180" formatCode="0.0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4" fillId="0" borderId="3" xfId="0" applyFont="1" applyBorder="1" applyAlignment="1">
      <alignment horizontal="center" wrapText="1" shrinkToFit="1"/>
    </xf>
    <xf numFmtId="176" fontId="0" fillId="0" borderId="0" xfId="0" applyNumberFormat="1"/>
    <xf numFmtId="177" fontId="0" fillId="0" borderId="0" xfId="0" applyNumberFormat="1" applyAlignment="1">
      <alignment horizontal="center"/>
    </xf>
    <xf numFmtId="177" fontId="0" fillId="0" borderId="2" xfId="0" applyNumberFormat="1" applyBorder="1" applyAlignment="1">
      <alignment horizontal="center"/>
    </xf>
    <xf numFmtId="176" fontId="0" fillId="0" borderId="2" xfId="0" applyNumberFormat="1" applyBorder="1"/>
    <xf numFmtId="0" fontId="0" fillId="0" borderId="0" xfId="0" applyAlignment="1">
      <alignment horizontal="right"/>
    </xf>
    <xf numFmtId="178" fontId="0" fillId="0" borderId="0" xfId="0" applyNumberFormat="1"/>
    <xf numFmtId="176" fontId="0" fillId="0" borderId="1" xfId="0" applyNumberFormat="1" applyBorder="1"/>
    <xf numFmtId="176" fontId="0" fillId="0" borderId="0" xfId="0" applyNumberFormat="1" applyBorder="1"/>
    <xf numFmtId="0" fontId="0" fillId="0" borderId="4" xfId="0" applyBorder="1"/>
    <xf numFmtId="0" fontId="0" fillId="0" borderId="10" xfId="0" applyBorder="1"/>
    <xf numFmtId="0" fontId="0" fillId="2" borderId="10" xfId="0" applyFill="1" applyBorder="1"/>
    <xf numFmtId="0" fontId="0" fillId="3" borderId="10" xfId="0" applyFill="1" applyBorder="1"/>
    <xf numFmtId="0" fontId="0" fillId="4" borderId="5" xfId="0" applyFill="1" applyBorder="1"/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5" xfId="0" applyNumberFormat="1" applyBorder="1" applyAlignment="1">
      <alignment vertical="center"/>
    </xf>
    <xf numFmtId="180" fontId="0" fillId="0" borderId="0" xfId="0" applyNumberFormat="1"/>
    <xf numFmtId="0" fontId="0" fillId="0" borderId="6" xfId="0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7" xfId="0" applyNumberFormat="1" applyBorder="1" applyAlignment="1">
      <alignment vertical="center"/>
    </xf>
    <xf numFmtId="179" fontId="0" fillId="0" borderId="1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2">
    <cellStyle name="標準" xfId="0" builtinId="0"/>
    <cellStyle name="標準 3" xfId="1" xr:uid="{7810B84D-7DB7-4214-8B44-93EE62E9C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W0.8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1"/>
          <c:tx>
            <c:strRef>
              <c:f>Index!$G$2</c:f>
              <c:strCache>
                <c:ptCount val="1"/>
                <c:pt idx="0">
                  <c:v>Base with SxS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Index!$A$4:$A$53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Index!$G$4:$G$53</c:f>
              <c:numCache>
                <c:formatCode>0.0000_ </c:formatCode>
                <c:ptCount val="50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 formatCode="0.000_ ">
                  <c:v>0.64265136057577898</c:v>
                </c:pt>
                <c:pt idx="18">
                  <c:v>0.64136587715550797</c:v>
                </c:pt>
                <c:pt idx="19">
                  <c:v>0.57288504719394595</c:v>
                </c:pt>
                <c:pt idx="20">
                  <c:v>0.53346074251256104</c:v>
                </c:pt>
                <c:pt idx="21">
                  <c:v>0.47933343335439499</c:v>
                </c:pt>
                <c:pt idx="22">
                  <c:v>0.42752148080591901</c:v>
                </c:pt>
                <c:pt idx="23">
                  <c:v>0.50228279603922599</c:v>
                </c:pt>
                <c:pt idx="24">
                  <c:v>0.70236480607860297</c:v>
                </c:pt>
                <c:pt idx="25">
                  <c:v>0.71758885013033202</c:v>
                </c:pt>
                <c:pt idx="26">
                  <c:v>0.784174307258245</c:v>
                </c:pt>
                <c:pt idx="27">
                  <c:v>0.61566182511534195</c:v>
                </c:pt>
                <c:pt idx="28">
                  <c:v>0.48180064947329698</c:v>
                </c:pt>
                <c:pt idx="29">
                  <c:v>0.52176974514407204</c:v>
                </c:pt>
                <c:pt idx="30">
                  <c:v>0.53089318016533205</c:v>
                </c:pt>
                <c:pt idx="31">
                  <c:v>0.52099848486594802</c:v>
                </c:pt>
                <c:pt idx="32">
                  <c:v>0.57519778439640801</c:v>
                </c:pt>
                <c:pt idx="33">
                  <c:v>0.87053907125984697</c:v>
                </c:pt>
                <c:pt idx="34">
                  <c:v>0.61914830849674796</c:v>
                </c:pt>
                <c:pt idx="35">
                  <c:v>0.64802633732954396</c:v>
                </c:pt>
                <c:pt idx="36">
                  <c:v>0.66630753691370803</c:v>
                </c:pt>
                <c:pt idx="37">
                  <c:v>0.373104743043848</c:v>
                </c:pt>
                <c:pt idx="38">
                  <c:v>0.33961023556300801</c:v>
                </c:pt>
                <c:pt idx="39">
                  <c:v>0.58565394812838401</c:v>
                </c:pt>
                <c:pt idx="40">
                  <c:v>0.72073974109892902</c:v>
                </c:pt>
                <c:pt idx="41">
                  <c:v>0.97894505141688604</c:v>
                </c:pt>
                <c:pt idx="42">
                  <c:v>0.96909825833501995</c:v>
                </c:pt>
                <c:pt idx="43">
                  <c:v>1.0649711662527099</c:v>
                </c:pt>
                <c:pt idx="44">
                  <c:v>1.0914495682455301</c:v>
                </c:pt>
                <c:pt idx="45">
                  <c:v>1.0609818483411699</c:v>
                </c:pt>
                <c:pt idx="46">
                  <c:v>1.3730851427894999</c:v>
                </c:pt>
                <c:pt idx="47">
                  <c:v>1.09372392385954</c:v>
                </c:pt>
                <c:pt idx="48">
                  <c:v>1.4533382771688399</c:v>
                </c:pt>
                <c:pt idx="49">
                  <c:v>2.46133937979985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B3-4161-9749-3D906BC3F382}"/>
            </c:ext>
          </c:extLst>
        </c:ser>
        <c:ser>
          <c:idx val="2"/>
          <c:order val="2"/>
          <c:tx>
            <c:strRef>
              <c:f>Index!$E$2</c:f>
              <c:strCache>
                <c:ptCount val="1"/>
                <c:pt idx="0">
                  <c:v>ReducedBase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Index!$A$4:$A$53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Index!$E$4:$E$53</c:f>
              <c:numCache>
                <c:formatCode>0.0000_ </c:formatCode>
                <c:ptCount val="50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 formatCode="0.000_ ">
                  <c:v>0.64208885963538298</c:v>
                </c:pt>
                <c:pt idx="18">
                  <c:v>0.65990894904512698</c:v>
                </c:pt>
                <c:pt idx="19">
                  <c:v>0.51798391321134696</c:v>
                </c:pt>
                <c:pt idx="20">
                  <c:v>0.50260221269744598</c:v>
                </c:pt>
                <c:pt idx="21">
                  <c:v>0.58277540845616205</c:v>
                </c:pt>
                <c:pt idx="22">
                  <c:v>0.50089500869047299</c:v>
                </c:pt>
                <c:pt idx="23">
                  <c:v>0.59589967678818501</c:v>
                </c:pt>
                <c:pt idx="24">
                  <c:v>0.69363137220161697</c:v>
                </c:pt>
                <c:pt idx="25">
                  <c:v>0.61632010314139496</c:v>
                </c:pt>
                <c:pt idx="26">
                  <c:v>0.73277071563527496</c:v>
                </c:pt>
                <c:pt idx="27">
                  <c:v>0.54580252569574605</c:v>
                </c:pt>
                <c:pt idx="28">
                  <c:v>0.53408886366377095</c:v>
                </c:pt>
                <c:pt idx="29">
                  <c:v>0.57129626358003305</c:v>
                </c:pt>
                <c:pt idx="30">
                  <c:v>0.56249034207285298</c:v>
                </c:pt>
                <c:pt idx="31">
                  <c:v>0.51823913847185998</c:v>
                </c:pt>
                <c:pt idx="32">
                  <c:v>0.60027282428390905</c:v>
                </c:pt>
                <c:pt idx="33">
                  <c:v>0.80384358935840805</c:v>
                </c:pt>
                <c:pt idx="34">
                  <c:v>0.68785844492432502</c:v>
                </c:pt>
                <c:pt idx="35">
                  <c:v>0.67934621122338901</c:v>
                </c:pt>
                <c:pt idx="36">
                  <c:v>0.52567054193097895</c:v>
                </c:pt>
                <c:pt idx="37">
                  <c:v>0.345425234706977</c:v>
                </c:pt>
                <c:pt idx="38">
                  <c:v>0.37107222890067898</c:v>
                </c:pt>
                <c:pt idx="39">
                  <c:v>0.56205812268466204</c:v>
                </c:pt>
                <c:pt idx="40">
                  <c:v>0.78784795523569295</c:v>
                </c:pt>
                <c:pt idx="41">
                  <c:v>0.71927718395278195</c:v>
                </c:pt>
                <c:pt idx="42">
                  <c:v>0.80756883174077498</c:v>
                </c:pt>
                <c:pt idx="43">
                  <c:v>0.798888169959317</c:v>
                </c:pt>
                <c:pt idx="44">
                  <c:v>0.92616490087411096</c:v>
                </c:pt>
                <c:pt idx="45">
                  <c:v>0.96753637374314805</c:v>
                </c:pt>
                <c:pt idx="46">
                  <c:v>1.06466615645548</c:v>
                </c:pt>
                <c:pt idx="47">
                  <c:v>1.10548392246575</c:v>
                </c:pt>
                <c:pt idx="48">
                  <c:v>0.91428645971442801</c:v>
                </c:pt>
                <c:pt idx="49">
                  <c:v>1.3576297318467101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B3-4161-9749-3D906BC3F382}"/>
            </c:ext>
          </c:extLst>
        </c:ser>
        <c:ser>
          <c:idx val="1"/>
          <c:order val="3"/>
          <c:tx>
            <c:strRef>
              <c:f>Index!$C$2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Index!$A$4:$A$53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Index!$C$4:$C$53</c:f>
              <c:numCache>
                <c:formatCode>0.0000_ </c:formatCode>
                <c:ptCount val="50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 formatCode="0.000_ ">
                  <c:v>0.62719596066231698</c:v>
                </c:pt>
                <c:pt idx="18">
                  <c:v>0.63778070877372395</c:v>
                </c:pt>
                <c:pt idx="19">
                  <c:v>0.53547621800580403</c:v>
                </c:pt>
                <c:pt idx="20">
                  <c:v>0.50068934289286104</c:v>
                </c:pt>
                <c:pt idx="21">
                  <c:v>0.53178758017863803</c:v>
                </c:pt>
                <c:pt idx="22">
                  <c:v>0.43638989411120299</c:v>
                </c:pt>
                <c:pt idx="23">
                  <c:v>0.53452311292347598</c:v>
                </c:pt>
                <c:pt idx="24">
                  <c:v>0.72322214640678595</c:v>
                </c:pt>
                <c:pt idx="25">
                  <c:v>0.72705449649169296</c:v>
                </c:pt>
                <c:pt idx="26">
                  <c:v>0.72559984786855403</c:v>
                </c:pt>
                <c:pt idx="27">
                  <c:v>0.58170871449488604</c:v>
                </c:pt>
                <c:pt idx="28">
                  <c:v>0.49668610714133699</c:v>
                </c:pt>
                <c:pt idx="29">
                  <c:v>0.550569737821199</c:v>
                </c:pt>
                <c:pt idx="30">
                  <c:v>0.55447709758206898</c:v>
                </c:pt>
                <c:pt idx="31">
                  <c:v>0.53049878622289803</c:v>
                </c:pt>
                <c:pt idx="32">
                  <c:v>0.58712479897813796</c:v>
                </c:pt>
                <c:pt idx="33">
                  <c:v>0.93044075556697303</c:v>
                </c:pt>
                <c:pt idx="34">
                  <c:v>0.66488896761889404</c:v>
                </c:pt>
                <c:pt idx="35">
                  <c:v>0.63417263372537103</c:v>
                </c:pt>
                <c:pt idx="36">
                  <c:v>0.52092572361436995</c:v>
                </c:pt>
                <c:pt idx="37">
                  <c:v>0.37192299533895301</c:v>
                </c:pt>
                <c:pt idx="38">
                  <c:v>0.31814695949261101</c:v>
                </c:pt>
                <c:pt idx="39">
                  <c:v>0.63105796508724499</c:v>
                </c:pt>
                <c:pt idx="40">
                  <c:v>0.830625013597865</c:v>
                </c:pt>
                <c:pt idx="41">
                  <c:v>1.0082712630599</c:v>
                </c:pt>
                <c:pt idx="42">
                  <c:v>0.95763546634888497</c:v>
                </c:pt>
                <c:pt idx="43">
                  <c:v>1.14611919362737</c:v>
                </c:pt>
                <c:pt idx="44">
                  <c:v>1.1013257724944301</c:v>
                </c:pt>
                <c:pt idx="45">
                  <c:v>1.2753288145719801</c:v>
                </c:pt>
                <c:pt idx="46">
                  <c:v>1.3266096686150799</c:v>
                </c:pt>
                <c:pt idx="47">
                  <c:v>1.2929069118940499</c:v>
                </c:pt>
                <c:pt idx="48">
                  <c:v>1.30671964467386</c:v>
                </c:pt>
                <c:pt idx="49">
                  <c:v>2.2698506968451402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B3-4161-9749-3D906BC3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108064"/>
        <c:axId val="376110360"/>
      </c:scatterChart>
      <c:scatterChart>
        <c:scatterStyle val="lineMarker"/>
        <c:varyColors val="0"/>
        <c:ser>
          <c:idx val="0"/>
          <c:order val="0"/>
          <c:tx>
            <c:strRef>
              <c:f>Index!$B$3</c:f>
              <c:strCache>
                <c:ptCount val="1"/>
                <c:pt idx="0">
                  <c:v>Nominal CPUE of core vessel data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Index!$A$4:$A$53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Index!$B$4:$B$53</c:f>
              <c:numCache>
                <c:formatCode>General</c:formatCode>
                <c:ptCount val="50"/>
                <c:pt idx="17" formatCode="0.000_ ">
                  <c:v>2.0893659200304802</c:v>
                </c:pt>
                <c:pt idx="18" formatCode="0.000_ ">
                  <c:v>2.1315296817524501</c:v>
                </c:pt>
                <c:pt idx="19" formatCode="0.000_ ">
                  <c:v>2.0585347777838598</c:v>
                </c:pt>
                <c:pt idx="20" formatCode="0.000_ ">
                  <c:v>1.98273481850744</c:v>
                </c:pt>
                <c:pt idx="21" formatCode="0.000_ ">
                  <c:v>1.9684294909157301</c:v>
                </c:pt>
                <c:pt idx="22" formatCode="0.000_ ">
                  <c:v>1.9155739287312501</c:v>
                </c:pt>
                <c:pt idx="23" formatCode="0.000_ ">
                  <c:v>2.2390007213466898</c:v>
                </c:pt>
                <c:pt idx="24" formatCode="0.000_ ">
                  <c:v>2.9890257235860398</c:v>
                </c:pt>
                <c:pt idx="25" formatCode="0.000_ ">
                  <c:v>2.7899718188084299</c:v>
                </c:pt>
                <c:pt idx="26" formatCode="0.000_ ">
                  <c:v>2.7150341452744899</c:v>
                </c:pt>
                <c:pt idx="27" formatCode="0.000_ ">
                  <c:v>2.3860122581277698</c:v>
                </c:pt>
                <c:pt idx="28" formatCode="0.000_ ">
                  <c:v>2.0506442892888099</c:v>
                </c:pt>
                <c:pt idx="29" formatCode="0.000_ ">
                  <c:v>2.1773386637121499</c:v>
                </c:pt>
                <c:pt idx="30" formatCode="0.000_ ">
                  <c:v>2.2957654008389201</c:v>
                </c:pt>
                <c:pt idx="31" formatCode="0.000_ ">
                  <c:v>2.4102951961385299</c:v>
                </c:pt>
                <c:pt idx="32" formatCode="0.000_ ">
                  <c:v>2.6075757761738001</c:v>
                </c:pt>
                <c:pt idx="33" formatCode="0.000_ ">
                  <c:v>3.42992604092372</c:v>
                </c:pt>
                <c:pt idx="34" formatCode="0.000_ ">
                  <c:v>2.54971057325172</c:v>
                </c:pt>
                <c:pt idx="35" formatCode="0.000_ ">
                  <c:v>1.94410715105928</c:v>
                </c:pt>
                <c:pt idx="36" formatCode="0.000_ ">
                  <c:v>1.82598641473781</c:v>
                </c:pt>
                <c:pt idx="37" formatCode="0.000_ ">
                  <c:v>1.33828761664274</c:v>
                </c:pt>
                <c:pt idx="38" formatCode="0.000_ ">
                  <c:v>1.64035518809444</c:v>
                </c:pt>
                <c:pt idx="39" formatCode="0.000_ ">
                  <c:v>2.0440300890237899</c:v>
                </c:pt>
                <c:pt idx="40" formatCode="0.000_ ">
                  <c:v>3.01053900068624</c:v>
                </c:pt>
                <c:pt idx="41" formatCode="0.000_ ">
                  <c:v>3.85483039738385</c:v>
                </c:pt>
                <c:pt idx="42" formatCode="0.000_ ">
                  <c:v>3.79894691315116</c:v>
                </c:pt>
                <c:pt idx="43" formatCode="0.000_ ">
                  <c:v>3.5893080802058801</c:v>
                </c:pt>
                <c:pt idx="44" formatCode="0.000_ ">
                  <c:v>3.9943494341246999</c:v>
                </c:pt>
                <c:pt idx="45" formatCode="0.000_ ">
                  <c:v>4.2917279928454297</c:v>
                </c:pt>
                <c:pt idx="46" formatCode="0.000_ ">
                  <c:v>5.6892009762619598</c:v>
                </c:pt>
                <c:pt idx="47" formatCode="0.000_ ">
                  <c:v>4.5762350036462101</c:v>
                </c:pt>
                <c:pt idx="48" formatCode="0.000_ ">
                  <c:v>5.6149574021716804</c:v>
                </c:pt>
                <c:pt idx="49" formatCode="0.000_ ">
                  <c:v>6.0260732920602296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B3-4161-9749-3D906BC3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118232"/>
        <c:axId val="376118888"/>
      </c:scatterChart>
      <c:valAx>
        <c:axId val="376108064"/>
        <c:scaling>
          <c:orientation val="minMax"/>
          <c:max val="2020"/>
          <c:min val="1968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10360"/>
        <c:crosses val="autoZero"/>
        <c:crossBetween val="midCat"/>
      </c:valAx>
      <c:valAx>
        <c:axId val="37611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Area weighted CPUE index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08064"/>
        <c:crosses val="autoZero"/>
        <c:crossBetween val="midCat"/>
      </c:valAx>
      <c:valAx>
        <c:axId val="376118888"/>
        <c:scaling>
          <c:orientation val="minMax"/>
          <c:max val="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Nominal</a:t>
                </a:r>
                <a:r>
                  <a:rPr lang="en-US" altLang="ja-JP" baseline="0"/>
                  <a:t> CPUE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18232"/>
        <c:crosses val="max"/>
        <c:crossBetween val="midCat"/>
      </c:valAx>
      <c:valAx>
        <c:axId val="376118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11888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058432999627096"/>
          <c:y val="0.14346486396342004"/>
          <c:w val="0.39301638650080212"/>
          <c:h val="0.2317364656139048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W0.5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1"/>
          <c:tx>
            <c:strRef>
              <c:f>Index!$G$2</c:f>
              <c:strCache>
                <c:ptCount val="1"/>
                <c:pt idx="0">
                  <c:v>Base with SxS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Index!$A$4:$A$53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Index!$H$4:$H$53</c:f>
              <c:numCache>
                <c:formatCode>0.0000_ </c:formatCode>
                <c:ptCount val="50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 formatCode="0.000_ ">
                  <c:v>0.67610753357515596</c:v>
                </c:pt>
                <c:pt idx="18">
                  <c:v>0.66604076563200898</c:v>
                </c:pt>
                <c:pt idx="19">
                  <c:v>0.58401063555315202</c:v>
                </c:pt>
                <c:pt idx="20">
                  <c:v>0.55473602457678195</c:v>
                </c:pt>
                <c:pt idx="21">
                  <c:v>0.479820615175509</c:v>
                </c:pt>
                <c:pt idx="22">
                  <c:v>0.44234081587052299</c:v>
                </c:pt>
                <c:pt idx="23">
                  <c:v>0.50066042509832998</c:v>
                </c:pt>
                <c:pt idx="24">
                  <c:v>0.66431771697393704</c:v>
                </c:pt>
                <c:pt idx="25">
                  <c:v>0.609206423294953</c:v>
                </c:pt>
                <c:pt idx="26">
                  <c:v>0.688376091145397</c:v>
                </c:pt>
                <c:pt idx="27">
                  <c:v>0.560264400027498</c:v>
                </c:pt>
                <c:pt idx="28">
                  <c:v>0.44222245362911999</c:v>
                </c:pt>
                <c:pt idx="29">
                  <c:v>0.50251465593564004</c:v>
                </c:pt>
                <c:pt idx="30">
                  <c:v>0.51116628051605195</c:v>
                </c:pt>
                <c:pt idx="31">
                  <c:v>0.47185228374815902</c:v>
                </c:pt>
                <c:pt idx="32">
                  <c:v>0.53543968758858995</c:v>
                </c:pt>
                <c:pt idx="33">
                  <c:v>0.717016466345895</c:v>
                </c:pt>
                <c:pt idx="34">
                  <c:v>0.52730573950033</c:v>
                </c:pt>
                <c:pt idx="35">
                  <c:v>0.57471323202147095</c:v>
                </c:pt>
                <c:pt idx="36">
                  <c:v>0.58398468899500899</c:v>
                </c:pt>
                <c:pt idx="37">
                  <c:v>0.32795947348203802</c:v>
                </c:pt>
                <c:pt idx="38">
                  <c:v>0.286896591665389</c:v>
                </c:pt>
                <c:pt idx="39">
                  <c:v>0.43566031764906299</c:v>
                </c:pt>
                <c:pt idx="40">
                  <c:v>0.54499273172902696</c:v>
                </c:pt>
                <c:pt idx="41">
                  <c:v>0.69378817492508704</c:v>
                </c:pt>
                <c:pt idx="42">
                  <c:v>0.72416381685088504</c:v>
                </c:pt>
                <c:pt idx="43">
                  <c:v>0.77758568996051503</c:v>
                </c:pt>
                <c:pt idx="44">
                  <c:v>0.78272463051438201</c:v>
                </c:pt>
                <c:pt idx="45">
                  <c:v>0.76459556345224899</c:v>
                </c:pt>
                <c:pt idx="46">
                  <c:v>0.99796985317810705</c:v>
                </c:pt>
                <c:pt idx="47">
                  <c:v>0.79673366581462801</c:v>
                </c:pt>
                <c:pt idx="48">
                  <c:v>1.0250464890295199</c:v>
                </c:pt>
                <c:pt idx="49">
                  <c:v>1.6449899243021799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B3-4F72-A27C-2FCF7658422D}"/>
            </c:ext>
          </c:extLst>
        </c:ser>
        <c:ser>
          <c:idx val="2"/>
          <c:order val="2"/>
          <c:tx>
            <c:strRef>
              <c:f>Index!$E$2</c:f>
              <c:strCache>
                <c:ptCount val="1"/>
                <c:pt idx="0">
                  <c:v>ReducedBase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Index!$A$4:$A$53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Index!$F$4:$F$53</c:f>
              <c:numCache>
                <c:formatCode>0.0000_ </c:formatCode>
                <c:ptCount val="50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 formatCode="0.000_ ">
                  <c:v>0.67979091582782503</c:v>
                </c:pt>
                <c:pt idx="18">
                  <c:v>0.68027190540800497</c:v>
                </c:pt>
                <c:pt idx="19">
                  <c:v>0.52309705434394105</c:v>
                </c:pt>
                <c:pt idx="20">
                  <c:v>0.52664052875532597</c:v>
                </c:pt>
                <c:pt idx="21">
                  <c:v>0.56806507065683798</c:v>
                </c:pt>
                <c:pt idx="22">
                  <c:v>0.50086002471637803</c:v>
                </c:pt>
                <c:pt idx="23">
                  <c:v>0.57639638600448995</c:v>
                </c:pt>
                <c:pt idx="24">
                  <c:v>0.63255592611292499</c:v>
                </c:pt>
                <c:pt idx="25">
                  <c:v>0.52075516498961305</c:v>
                </c:pt>
                <c:pt idx="26">
                  <c:v>0.65567118722142703</c:v>
                </c:pt>
                <c:pt idx="27">
                  <c:v>0.50628223097005498</c:v>
                </c:pt>
                <c:pt idx="28">
                  <c:v>0.48454997167907399</c:v>
                </c:pt>
                <c:pt idx="29">
                  <c:v>0.54840147331380795</c:v>
                </c:pt>
                <c:pt idx="30">
                  <c:v>0.54002926011542596</c:v>
                </c:pt>
                <c:pt idx="31">
                  <c:v>0.46079311011220198</c:v>
                </c:pt>
                <c:pt idx="32">
                  <c:v>0.55259548651688495</c:v>
                </c:pt>
                <c:pt idx="33">
                  <c:v>0.66611172846877598</c:v>
                </c:pt>
                <c:pt idx="34">
                  <c:v>0.56846826640651804</c:v>
                </c:pt>
                <c:pt idx="35">
                  <c:v>0.60605790961421302</c:v>
                </c:pt>
                <c:pt idx="36">
                  <c:v>0.47710475179881001</c:v>
                </c:pt>
                <c:pt idx="37">
                  <c:v>0.31541630183641101</c:v>
                </c:pt>
                <c:pt idx="38">
                  <c:v>0.30206950750581801</c:v>
                </c:pt>
                <c:pt idx="39">
                  <c:v>0.45062915562523698</c:v>
                </c:pt>
                <c:pt idx="40">
                  <c:v>0.60508556519745604</c:v>
                </c:pt>
                <c:pt idx="41">
                  <c:v>0.53085886867543697</c:v>
                </c:pt>
                <c:pt idx="42">
                  <c:v>0.60141855426540003</c:v>
                </c:pt>
                <c:pt idx="43">
                  <c:v>0.58389233274558905</c:v>
                </c:pt>
                <c:pt idx="44">
                  <c:v>0.65496112268293705</c:v>
                </c:pt>
                <c:pt idx="45">
                  <c:v>0.69979207399967103</c:v>
                </c:pt>
                <c:pt idx="46">
                  <c:v>0.76676467654907199</c:v>
                </c:pt>
                <c:pt idx="47">
                  <c:v>0.79850915745937301</c:v>
                </c:pt>
                <c:pt idx="48">
                  <c:v>0.64821331562852902</c:v>
                </c:pt>
                <c:pt idx="49">
                  <c:v>0.98166106522002206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B3-4F72-A27C-2FCF7658422D}"/>
            </c:ext>
          </c:extLst>
        </c:ser>
        <c:ser>
          <c:idx val="1"/>
          <c:order val="3"/>
          <c:tx>
            <c:strRef>
              <c:f>Index!$C$2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Index!$A$4:$A$53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Index!$D$4:$D$53</c:f>
              <c:numCache>
                <c:formatCode>0.0000_ </c:formatCode>
                <c:ptCount val="50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 formatCode="0.000_ ">
                  <c:v>0.66247083350743097</c:v>
                </c:pt>
                <c:pt idx="18">
                  <c:v>0.66443109676429002</c:v>
                </c:pt>
                <c:pt idx="19">
                  <c:v>0.552287937909961</c:v>
                </c:pt>
                <c:pt idx="20">
                  <c:v>0.52944576964090295</c:v>
                </c:pt>
                <c:pt idx="21">
                  <c:v>0.52734649362437003</c:v>
                </c:pt>
                <c:pt idx="22">
                  <c:v>0.447627525952563</c:v>
                </c:pt>
                <c:pt idx="23">
                  <c:v>0.52914408625174103</c:v>
                </c:pt>
                <c:pt idx="24">
                  <c:v>0.66269934563622801</c:v>
                </c:pt>
                <c:pt idx="25">
                  <c:v>0.61107593370588797</c:v>
                </c:pt>
                <c:pt idx="26">
                  <c:v>0.65348779132502799</c:v>
                </c:pt>
                <c:pt idx="27">
                  <c:v>0.52616994279777496</c:v>
                </c:pt>
                <c:pt idx="28">
                  <c:v>0.45134397599647103</c:v>
                </c:pt>
                <c:pt idx="29">
                  <c:v>0.53552380952571599</c:v>
                </c:pt>
                <c:pt idx="30">
                  <c:v>0.53384987642475401</c:v>
                </c:pt>
                <c:pt idx="31">
                  <c:v>0.473163493923761</c:v>
                </c:pt>
                <c:pt idx="32">
                  <c:v>0.54777532555596997</c:v>
                </c:pt>
                <c:pt idx="33">
                  <c:v>0.76127004932616205</c:v>
                </c:pt>
                <c:pt idx="34">
                  <c:v>0.55448045168770799</c:v>
                </c:pt>
                <c:pt idx="35">
                  <c:v>0.57334975275940303</c:v>
                </c:pt>
                <c:pt idx="36">
                  <c:v>0.47600337340180998</c:v>
                </c:pt>
                <c:pt idx="37">
                  <c:v>0.32600357609073999</c:v>
                </c:pt>
                <c:pt idx="38">
                  <c:v>0.269062066328355</c:v>
                </c:pt>
                <c:pt idx="39">
                  <c:v>0.47460080986297198</c:v>
                </c:pt>
                <c:pt idx="40">
                  <c:v>0.63092437011255398</c:v>
                </c:pt>
                <c:pt idx="41">
                  <c:v>0.71775363269715498</c:v>
                </c:pt>
                <c:pt idx="42">
                  <c:v>0.71087150419383605</c:v>
                </c:pt>
                <c:pt idx="43">
                  <c:v>0.835387062055162</c:v>
                </c:pt>
                <c:pt idx="44">
                  <c:v>0.78024853618589896</c:v>
                </c:pt>
                <c:pt idx="45">
                  <c:v>0.92626639044158898</c:v>
                </c:pt>
                <c:pt idx="46">
                  <c:v>0.97207988448164695</c:v>
                </c:pt>
                <c:pt idx="47">
                  <c:v>0.94358387107199404</c:v>
                </c:pt>
                <c:pt idx="48">
                  <c:v>0.95049726244455501</c:v>
                </c:pt>
                <c:pt idx="49">
                  <c:v>1.5575043471683301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B3-4F72-A27C-2FCF76584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108064"/>
        <c:axId val="376110360"/>
      </c:scatterChart>
      <c:scatterChart>
        <c:scatterStyle val="lineMarker"/>
        <c:varyColors val="0"/>
        <c:ser>
          <c:idx val="0"/>
          <c:order val="0"/>
          <c:tx>
            <c:strRef>
              <c:f>Index!$B$3</c:f>
              <c:strCache>
                <c:ptCount val="1"/>
                <c:pt idx="0">
                  <c:v>Nominal CPUE of core vessel data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Index!$A$4:$A$53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Index!$B$4:$B$53</c:f>
              <c:numCache>
                <c:formatCode>General</c:formatCode>
                <c:ptCount val="50"/>
                <c:pt idx="17" formatCode="0.000_ ">
                  <c:v>2.0893659200304802</c:v>
                </c:pt>
                <c:pt idx="18" formatCode="0.000_ ">
                  <c:v>2.1315296817524501</c:v>
                </c:pt>
                <c:pt idx="19" formatCode="0.000_ ">
                  <c:v>2.0585347777838598</c:v>
                </c:pt>
                <c:pt idx="20" formatCode="0.000_ ">
                  <c:v>1.98273481850744</c:v>
                </c:pt>
                <c:pt idx="21" formatCode="0.000_ ">
                  <c:v>1.9684294909157301</c:v>
                </c:pt>
                <c:pt idx="22" formatCode="0.000_ ">
                  <c:v>1.9155739287312501</c:v>
                </c:pt>
                <c:pt idx="23" formatCode="0.000_ ">
                  <c:v>2.2390007213466898</c:v>
                </c:pt>
                <c:pt idx="24" formatCode="0.000_ ">
                  <c:v>2.9890257235860398</c:v>
                </c:pt>
                <c:pt idx="25" formatCode="0.000_ ">
                  <c:v>2.7899718188084299</c:v>
                </c:pt>
                <c:pt idx="26" formatCode="0.000_ ">
                  <c:v>2.7150341452744899</c:v>
                </c:pt>
                <c:pt idx="27" formatCode="0.000_ ">
                  <c:v>2.3860122581277698</c:v>
                </c:pt>
                <c:pt idx="28" formatCode="0.000_ ">
                  <c:v>2.0506442892888099</c:v>
                </c:pt>
                <c:pt idx="29" formatCode="0.000_ ">
                  <c:v>2.1773386637121499</c:v>
                </c:pt>
                <c:pt idx="30" formatCode="0.000_ ">
                  <c:v>2.2957654008389201</c:v>
                </c:pt>
                <c:pt idx="31" formatCode="0.000_ ">
                  <c:v>2.4102951961385299</c:v>
                </c:pt>
                <c:pt idx="32" formatCode="0.000_ ">
                  <c:v>2.6075757761738001</c:v>
                </c:pt>
                <c:pt idx="33" formatCode="0.000_ ">
                  <c:v>3.42992604092372</c:v>
                </c:pt>
                <c:pt idx="34" formatCode="0.000_ ">
                  <c:v>2.54971057325172</c:v>
                </c:pt>
                <c:pt idx="35" formatCode="0.000_ ">
                  <c:v>1.94410715105928</c:v>
                </c:pt>
                <c:pt idx="36" formatCode="0.000_ ">
                  <c:v>1.82598641473781</c:v>
                </c:pt>
                <c:pt idx="37" formatCode="0.000_ ">
                  <c:v>1.33828761664274</c:v>
                </c:pt>
                <c:pt idx="38" formatCode="0.000_ ">
                  <c:v>1.64035518809444</c:v>
                </c:pt>
                <c:pt idx="39" formatCode="0.000_ ">
                  <c:v>2.0440300890237899</c:v>
                </c:pt>
                <c:pt idx="40" formatCode="0.000_ ">
                  <c:v>3.01053900068624</c:v>
                </c:pt>
                <c:pt idx="41" formatCode="0.000_ ">
                  <c:v>3.85483039738385</c:v>
                </c:pt>
                <c:pt idx="42" formatCode="0.000_ ">
                  <c:v>3.79894691315116</c:v>
                </c:pt>
                <c:pt idx="43" formatCode="0.000_ ">
                  <c:v>3.5893080802058801</c:v>
                </c:pt>
                <c:pt idx="44" formatCode="0.000_ ">
                  <c:v>3.9943494341246999</c:v>
                </c:pt>
                <c:pt idx="45" formatCode="0.000_ ">
                  <c:v>4.2917279928454297</c:v>
                </c:pt>
                <c:pt idx="46" formatCode="0.000_ ">
                  <c:v>5.6892009762619598</c:v>
                </c:pt>
                <c:pt idx="47" formatCode="0.000_ ">
                  <c:v>4.5762350036462101</c:v>
                </c:pt>
                <c:pt idx="48" formatCode="0.000_ ">
                  <c:v>5.6149574021716804</c:v>
                </c:pt>
                <c:pt idx="49" formatCode="0.000_ ">
                  <c:v>6.0260732920602296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B3-4F72-A27C-2FCF76584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118232"/>
        <c:axId val="376118888"/>
      </c:scatterChart>
      <c:valAx>
        <c:axId val="376108064"/>
        <c:scaling>
          <c:orientation val="minMax"/>
          <c:max val="2020"/>
          <c:min val="1968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10360"/>
        <c:crosses val="autoZero"/>
        <c:crossBetween val="midCat"/>
      </c:valAx>
      <c:valAx>
        <c:axId val="37611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Area weighted CPUE index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08064"/>
        <c:crosses val="autoZero"/>
        <c:crossBetween val="midCat"/>
      </c:valAx>
      <c:valAx>
        <c:axId val="376118888"/>
        <c:scaling>
          <c:orientation val="minMax"/>
          <c:max val="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Nominal</a:t>
                </a:r>
                <a:r>
                  <a:rPr lang="en-US" altLang="ja-JP" baseline="0"/>
                  <a:t> CPUE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118232"/>
        <c:crosses val="max"/>
        <c:crossBetween val="midCat"/>
      </c:valAx>
      <c:valAx>
        <c:axId val="376118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11888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058432999627096"/>
          <c:y val="0.14346486396342004"/>
          <c:w val="0.39301638650080212"/>
          <c:h val="0.2317364656139048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W0.8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forRobust!$B$1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forRobust!$A$3:$A$52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forRobust!$B$3:$B$52</c:f>
              <c:numCache>
                <c:formatCode>0.0000_ </c:formatCode>
                <c:ptCount val="50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>
                  <c:v>0.62719596066231698</c:v>
                </c:pt>
                <c:pt idx="18">
                  <c:v>0.63778070877372395</c:v>
                </c:pt>
                <c:pt idx="19">
                  <c:v>0.53547621800580403</c:v>
                </c:pt>
                <c:pt idx="20">
                  <c:v>0.50068934289286104</c:v>
                </c:pt>
                <c:pt idx="21">
                  <c:v>0.53178758017863803</c:v>
                </c:pt>
                <c:pt idx="22">
                  <c:v>0.43638989411120299</c:v>
                </c:pt>
                <c:pt idx="23">
                  <c:v>0.53452311292347598</c:v>
                </c:pt>
                <c:pt idx="24">
                  <c:v>0.72322214640678595</c:v>
                </c:pt>
                <c:pt idx="25">
                  <c:v>0.72705449649169296</c:v>
                </c:pt>
                <c:pt idx="26">
                  <c:v>0.72559984786855403</c:v>
                </c:pt>
                <c:pt idx="27">
                  <c:v>0.58170871449488604</c:v>
                </c:pt>
                <c:pt idx="28">
                  <c:v>0.49668610714133699</c:v>
                </c:pt>
                <c:pt idx="29">
                  <c:v>0.550569737821199</c:v>
                </c:pt>
                <c:pt idx="30">
                  <c:v>0.55447709758206898</c:v>
                </c:pt>
                <c:pt idx="31">
                  <c:v>0.53049878622289803</c:v>
                </c:pt>
                <c:pt idx="32">
                  <c:v>0.58712479897813796</c:v>
                </c:pt>
                <c:pt idx="33">
                  <c:v>0.93044075556697303</c:v>
                </c:pt>
                <c:pt idx="34">
                  <c:v>0.66488896761889404</c:v>
                </c:pt>
                <c:pt idx="35">
                  <c:v>0.63417263372537103</c:v>
                </c:pt>
                <c:pt idx="36">
                  <c:v>0.52092572361436995</c:v>
                </c:pt>
                <c:pt idx="37">
                  <c:v>0.37192299533895301</c:v>
                </c:pt>
                <c:pt idx="38">
                  <c:v>0.31814695949261101</c:v>
                </c:pt>
                <c:pt idx="39">
                  <c:v>0.63105796508724499</c:v>
                </c:pt>
                <c:pt idx="40">
                  <c:v>0.830625013597865</c:v>
                </c:pt>
                <c:pt idx="41">
                  <c:v>1.0082712630599</c:v>
                </c:pt>
                <c:pt idx="42">
                  <c:v>0.95763546634888497</c:v>
                </c:pt>
                <c:pt idx="43">
                  <c:v>1.14611919362737</c:v>
                </c:pt>
                <c:pt idx="44">
                  <c:v>1.1013257724944301</c:v>
                </c:pt>
                <c:pt idx="45">
                  <c:v>1.2753288145719801</c:v>
                </c:pt>
                <c:pt idx="46">
                  <c:v>1.3266096686150799</c:v>
                </c:pt>
                <c:pt idx="47">
                  <c:v>1.2929069118940499</c:v>
                </c:pt>
                <c:pt idx="48">
                  <c:v>1.30671964467386</c:v>
                </c:pt>
                <c:pt idx="49">
                  <c:v>2.2698506968451402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BB-45A5-A6C9-8B591637F187}"/>
            </c:ext>
          </c:extLst>
        </c:ser>
        <c:ser>
          <c:idx val="1"/>
          <c:order val="1"/>
          <c:tx>
            <c:strRef>
              <c:f>forRobust!$D$1</c:f>
              <c:strCache>
                <c:ptCount val="1"/>
                <c:pt idx="0">
                  <c:v>del A7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forRobust!$A$3:$A$52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forRobust!$D$3:$D$52</c:f>
              <c:numCache>
                <c:formatCode>0.0000_ </c:formatCode>
                <c:ptCount val="50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>
                  <c:v>0.61385772757021195</c:v>
                </c:pt>
                <c:pt idx="18">
                  <c:v>0.64452234972622902</c:v>
                </c:pt>
                <c:pt idx="19">
                  <c:v>0.56688844200763799</c:v>
                </c:pt>
                <c:pt idx="20">
                  <c:v>0.50483191381599302</c:v>
                </c:pt>
                <c:pt idx="21">
                  <c:v>0.50408664442879303</c:v>
                </c:pt>
                <c:pt idx="22">
                  <c:v>0.45409263010291101</c:v>
                </c:pt>
                <c:pt idx="23">
                  <c:v>0.51808712858330397</c:v>
                </c:pt>
                <c:pt idx="24">
                  <c:v>0.77253642434853798</c:v>
                </c:pt>
                <c:pt idx="25">
                  <c:v>0.66553304430673599</c:v>
                </c:pt>
                <c:pt idx="26">
                  <c:v>0.62096244365841102</c:v>
                </c:pt>
                <c:pt idx="27">
                  <c:v>0.55440392059142496</c:v>
                </c:pt>
                <c:pt idx="28">
                  <c:v>0.45351046007679902</c:v>
                </c:pt>
                <c:pt idx="29">
                  <c:v>0.55244904594696098</c:v>
                </c:pt>
                <c:pt idx="30">
                  <c:v>0.53005342493061003</c:v>
                </c:pt>
                <c:pt idx="31">
                  <c:v>0.54309692167639601</c:v>
                </c:pt>
                <c:pt idx="32">
                  <c:v>0.57095534932569802</c:v>
                </c:pt>
                <c:pt idx="33">
                  <c:v>0.994781088666705</c:v>
                </c:pt>
                <c:pt idx="34">
                  <c:v>0.76453610491930302</c:v>
                </c:pt>
                <c:pt idx="35">
                  <c:v>0.71463236988829004</c:v>
                </c:pt>
                <c:pt idx="36">
                  <c:v>0.59455929647980899</c:v>
                </c:pt>
                <c:pt idx="37">
                  <c:v>0.37605973769748302</c:v>
                </c:pt>
                <c:pt idx="38">
                  <c:v>0.32657147584296797</c:v>
                </c:pt>
                <c:pt idx="39">
                  <c:v>0.51133260640878597</c:v>
                </c:pt>
                <c:pt idx="40">
                  <c:v>0.74856008818259301</c:v>
                </c:pt>
                <c:pt idx="41">
                  <c:v>0.80852508818682101</c:v>
                </c:pt>
                <c:pt idx="42">
                  <c:v>0.818602210537002</c:v>
                </c:pt>
                <c:pt idx="43">
                  <c:v>0.89865746015056802</c:v>
                </c:pt>
                <c:pt idx="44">
                  <c:v>1.0275948760479101</c:v>
                </c:pt>
                <c:pt idx="45">
                  <c:v>1.15575377590923</c:v>
                </c:pt>
                <c:pt idx="46">
                  <c:v>1.2969523183008</c:v>
                </c:pt>
                <c:pt idx="47">
                  <c:v>1.2132127024353501</c:v>
                </c:pt>
                <c:pt idx="48">
                  <c:v>1.2483532303448801</c:v>
                </c:pt>
                <c:pt idx="49">
                  <c:v>2.53324261890122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BB-45A5-A6C9-8B591637F187}"/>
            </c:ext>
          </c:extLst>
        </c:ser>
        <c:ser>
          <c:idx val="2"/>
          <c:order val="2"/>
          <c:tx>
            <c:strRef>
              <c:f>forRobust!$F$1</c:f>
              <c:strCache>
                <c:ptCount val="1"/>
                <c:pt idx="0">
                  <c:v>del A8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forRobust!$A$3:$A$52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forRobust!$F$3:$F$52</c:f>
              <c:numCache>
                <c:formatCode>0.0000_ </c:formatCode>
                <c:ptCount val="50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>
                  <c:v>0.65473734942233197</c:v>
                </c:pt>
                <c:pt idx="18">
                  <c:v>0.66740771753889105</c:v>
                </c:pt>
                <c:pt idx="19">
                  <c:v>0.57224400486076799</c:v>
                </c:pt>
                <c:pt idx="20">
                  <c:v>0.52540065920503998</c:v>
                </c:pt>
                <c:pt idx="21">
                  <c:v>0.53397134709404703</c:v>
                </c:pt>
                <c:pt idx="22">
                  <c:v>0.44698057627975801</c:v>
                </c:pt>
                <c:pt idx="23">
                  <c:v>0.55985811909529304</c:v>
                </c:pt>
                <c:pt idx="24">
                  <c:v>0.68793793825076499</c:v>
                </c:pt>
                <c:pt idx="25">
                  <c:v>0.63722546382196898</c:v>
                </c:pt>
                <c:pt idx="26">
                  <c:v>0.69424604305777504</c:v>
                </c:pt>
                <c:pt idx="27">
                  <c:v>0.53512742321269702</c:v>
                </c:pt>
                <c:pt idx="28">
                  <c:v>0.514784763539895</c:v>
                </c:pt>
                <c:pt idx="29">
                  <c:v>0.55510635708272504</c:v>
                </c:pt>
                <c:pt idx="30">
                  <c:v>0.55461660759461395</c:v>
                </c:pt>
                <c:pt idx="31">
                  <c:v>0.487102174959686</c:v>
                </c:pt>
                <c:pt idx="32">
                  <c:v>0.60935584579264501</c:v>
                </c:pt>
                <c:pt idx="33">
                  <c:v>1.07262161319191</c:v>
                </c:pt>
                <c:pt idx="34">
                  <c:v>0.70653022114127895</c:v>
                </c:pt>
                <c:pt idx="35">
                  <c:v>0.56798142301641696</c:v>
                </c:pt>
                <c:pt idx="36">
                  <c:v>0.45509758823699198</c:v>
                </c:pt>
                <c:pt idx="37">
                  <c:v>0.33993277675838401</c:v>
                </c:pt>
                <c:pt idx="38">
                  <c:v>0.31726005353109998</c:v>
                </c:pt>
                <c:pt idx="39">
                  <c:v>0.65681448431501899</c:v>
                </c:pt>
                <c:pt idx="40">
                  <c:v>0.90690887455790004</c:v>
                </c:pt>
                <c:pt idx="41">
                  <c:v>1.0020629347802801</c:v>
                </c:pt>
                <c:pt idx="42">
                  <c:v>1.0340471960672499</c:v>
                </c:pt>
                <c:pt idx="43">
                  <c:v>1.3086720907935301</c:v>
                </c:pt>
                <c:pt idx="44">
                  <c:v>1.1991651969710799</c:v>
                </c:pt>
                <c:pt idx="45">
                  <c:v>1.40144713462491</c:v>
                </c:pt>
                <c:pt idx="46">
                  <c:v>1.4101349898503901</c:v>
                </c:pt>
                <c:pt idx="47">
                  <c:v>1.4103067793319499</c:v>
                </c:pt>
                <c:pt idx="48">
                  <c:v>1.3390837815191801</c:v>
                </c:pt>
                <c:pt idx="49">
                  <c:v>1.4489412638366299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BB-45A5-A6C9-8B591637F187}"/>
            </c:ext>
          </c:extLst>
        </c:ser>
        <c:ser>
          <c:idx val="3"/>
          <c:order val="3"/>
          <c:tx>
            <c:strRef>
              <c:f>forRobust!$H$1</c:f>
              <c:strCache>
                <c:ptCount val="1"/>
                <c:pt idx="0">
                  <c:v>del840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forRobust!$A$3:$A$52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forRobust!$H$3:$H$52</c:f>
              <c:numCache>
                <c:formatCode>0.0000_ </c:formatCode>
                <c:ptCount val="50"/>
                <c:pt idx="0">
                  <c:v>2.284112908</c:v>
                </c:pt>
                <c:pt idx="1">
                  <c:v>2.2268370439999998</c:v>
                </c:pt>
                <c:pt idx="2">
                  <c:v>2.0654180270000002</c:v>
                </c:pt>
                <c:pt idx="3">
                  <c:v>2.1669054729999999</c:v>
                </c:pt>
                <c:pt idx="4">
                  <c:v>1.8262747909999999</c:v>
                </c:pt>
                <c:pt idx="5">
                  <c:v>1.898927464</c:v>
                </c:pt>
                <c:pt idx="6">
                  <c:v>1.4555521360000001</c:v>
                </c:pt>
                <c:pt idx="7">
                  <c:v>1.8715235690000001</c:v>
                </c:pt>
                <c:pt idx="8">
                  <c:v>1.6556217070000001</c:v>
                </c:pt>
                <c:pt idx="9">
                  <c:v>1.4300348380000001</c:v>
                </c:pt>
                <c:pt idx="10">
                  <c:v>1.147243148</c:v>
                </c:pt>
                <c:pt idx="11">
                  <c:v>1.386204381</c:v>
                </c:pt>
                <c:pt idx="12">
                  <c:v>1.3102537839999999</c:v>
                </c:pt>
                <c:pt idx="13">
                  <c:v>1.0285485999999999</c:v>
                </c:pt>
                <c:pt idx="14">
                  <c:v>1.010261928</c:v>
                </c:pt>
                <c:pt idx="15">
                  <c:v>1.0261010239999999</c:v>
                </c:pt>
                <c:pt idx="16">
                  <c:v>0.85783863000000005</c:v>
                </c:pt>
                <c:pt idx="17">
                  <c:v>0.65902730918665797</c:v>
                </c:pt>
                <c:pt idx="18">
                  <c:v>0.65458379259564103</c:v>
                </c:pt>
                <c:pt idx="19">
                  <c:v>0.56246085854591599</c:v>
                </c:pt>
                <c:pt idx="20">
                  <c:v>0.51414018701455599</c:v>
                </c:pt>
                <c:pt idx="21">
                  <c:v>0.53039859401766998</c:v>
                </c:pt>
                <c:pt idx="22">
                  <c:v>0.441963570368826</c:v>
                </c:pt>
                <c:pt idx="23">
                  <c:v>0.55187434112940803</c:v>
                </c:pt>
                <c:pt idx="24">
                  <c:v>0.66808693386055495</c:v>
                </c:pt>
                <c:pt idx="25">
                  <c:v>0.64718355920012105</c:v>
                </c:pt>
                <c:pt idx="26">
                  <c:v>0.69598929315569402</c:v>
                </c:pt>
                <c:pt idx="27">
                  <c:v>0.53916595556802505</c:v>
                </c:pt>
                <c:pt idx="28">
                  <c:v>0.50501406618826805</c:v>
                </c:pt>
                <c:pt idx="29">
                  <c:v>0.55559343100611502</c:v>
                </c:pt>
                <c:pt idx="30">
                  <c:v>0.54956439948353097</c:v>
                </c:pt>
                <c:pt idx="31">
                  <c:v>0.49533526234860198</c:v>
                </c:pt>
                <c:pt idx="32">
                  <c:v>0.59071949924473599</c:v>
                </c:pt>
                <c:pt idx="33">
                  <c:v>1.0201486806533799</c:v>
                </c:pt>
                <c:pt idx="34">
                  <c:v>0.70262928876501296</c:v>
                </c:pt>
                <c:pt idx="35">
                  <c:v>0.62894227215388299</c:v>
                </c:pt>
                <c:pt idx="36">
                  <c:v>0.51325226420610104</c:v>
                </c:pt>
                <c:pt idx="37">
                  <c:v>0.36057139785393999</c:v>
                </c:pt>
                <c:pt idx="38">
                  <c:v>0.32678132457190001</c:v>
                </c:pt>
                <c:pt idx="39">
                  <c:v>0.63891426988146405</c:v>
                </c:pt>
                <c:pt idx="40">
                  <c:v>0.87780153876741296</c:v>
                </c:pt>
                <c:pt idx="41">
                  <c:v>0.99183019358950497</c:v>
                </c:pt>
                <c:pt idx="42">
                  <c:v>1.0009756519144299</c:v>
                </c:pt>
                <c:pt idx="43">
                  <c:v>1.24384576534705</c:v>
                </c:pt>
                <c:pt idx="44">
                  <c:v>1.1711314168808999</c:v>
                </c:pt>
                <c:pt idx="45">
                  <c:v>1.35415347121423</c:v>
                </c:pt>
                <c:pt idx="46">
                  <c:v>1.3476500423098901</c:v>
                </c:pt>
                <c:pt idx="47">
                  <c:v>1.3657201742350999</c:v>
                </c:pt>
                <c:pt idx="48">
                  <c:v>1.2748033535836301</c:v>
                </c:pt>
                <c:pt idx="49">
                  <c:v>1.49420361757499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BB-45A5-A6C9-8B591637F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440696"/>
        <c:axId val="585447256"/>
      </c:scatterChart>
      <c:valAx>
        <c:axId val="585440696"/>
        <c:scaling>
          <c:orientation val="minMax"/>
          <c:max val="2020"/>
          <c:min val="196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47256"/>
        <c:crosses val="autoZero"/>
        <c:crossBetween val="midCat"/>
      </c:valAx>
      <c:valAx>
        <c:axId val="5854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Area weighted</a:t>
                </a:r>
                <a:r>
                  <a:rPr lang="en-US" altLang="ja-JP" baseline="0"/>
                  <a:t> index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40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W0.5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forRobust!$B$1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forRobust!$A$3:$A$52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forRobust!$C$3:$C$52</c:f>
              <c:numCache>
                <c:formatCode>0.0000_ </c:formatCode>
                <c:ptCount val="50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>
                  <c:v>0.66247083350743097</c:v>
                </c:pt>
                <c:pt idx="18">
                  <c:v>0.66443109676429002</c:v>
                </c:pt>
                <c:pt idx="19">
                  <c:v>0.552287937909961</c:v>
                </c:pt>
                <c:pt idx="20">
                  <c:v>0.52944576964090295</c:v>
                </c:pt>
                <c:pt idx="21">
                  <c:v>0.52734649362437003</c:v>
                </c:pt>
                <c:pt idx="22">
                  <c:v>0.447627525952563</c:v>
                </c:pt>
                <c:pt idx="23">
                  <c:v>0.52914408625174103</c:v>
                </c:pt>
                <c:pt idx="24">
                  <c:v>0.66269934563622801</c:v>
                </c:pt>
                <c:pt idx="25">
                  <c:v>0.61107593370588797</c:v>
                </c:pt>
                <c:pt idx="26">
                  <c:v>0.65348779132502799</c:v>
                </c:pt>
                <c:pt idx="27">
                  <c:v>0.52616994279777496</c:v>
                </c:pt>
                <c:pt idx="28">
                  <c:v>0.45134397599647103</c:v>
                </c:pt>
                <c:pt idx="29">
                  <c:v>0.53552380952571599</c:v>
                </c:pt>
                <c:pt idx="30">
                  <c:v>0.53384987642475401</c:v>
                </c:pt>
                <c:pt idx="31">
                  <c:v>0.473163493923761</c:v>
                </c:pt>
                <c:pt idx="32">
                  <c:v>0.54777532555596997</c:v>
                </c:pt>
                <c:pt idx="33">
                  <c:v>0.76127004932616205</c:v>
                </c:pt>
                <c:pt idx="34">
                  <c:v>0.55448045168770799</c:v>
                </c:pt>
                <c:pt idx="35">
                  <c:v>0.57334975275940303</c:v>
                </c:pt>
                <c:pt idx="36">
                  <c:v>0.47600337340180998</c:v>
                </c:pt>
                <c:pt idx="37">
                  <c:v>0.32600357609073999</c:v>
                </c:pt>
                <c:pt idx="38">
                  <c:v>0.269062066328355</c:v>
                </c:pt>
                <c:pt idx="39">
                  <c:v>0.47460080986297198</c:v>
                </c:pt>
                <c:pt idx="40">
                  <c:v>0.63092437011255398</c:v>
                </c:pt>
                <c:pt idx="41">
                  <c:v>0.71775363269715498</c:v>
                </c:pt>
                <c:pt idx="42">
                  <c:v>0.71087150419383605</c:v>
                </c:pt>
                <c:pt idx="43">
                  <c:v>0.835387062055162</c:v>
                </c:pt>
                <c:pt idx="44">
                  <c:v>0.78024853618589896</c:v>
                </c:pt>
                <c:pt idx="45">
                  <c:v>0.92626639044158898</c:v>
                </c:pt>
                <c:pt idx="46">
                  <c:v>0.97207988448164695</c:v>
                </c:pt>
                <c:pt idx="47">
                  <c:v>0.94358387107199404</c:v>
                </c:pt>
                <c:pt idx="48">
                  <c:v>0.95049726244455501</c:v>
                </c:pt>
                <c:pt idx="49">
                  <c:v>1.5575043471683301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A2-477F-BA31-40AFEA94AD86}"/>
            </c:ext>
          </c:extLst>
        </c:ser>
        <c:ser>
          <c:idx val="1"/>
          <c:order val="1"/>
          <c:tx>
            <c:strRef>
              <c:f>forRobust!$D$1</c:f>
              <c:strCache>
                <c:ptCount val="1"/>
                <c:pt idx="0">
                  <c:v>del A7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forRobust!$A$3:$A$52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forRobust!$E$3:$E$52</c:f>
              <c:numCache>
                <c:formatCode>0.0000_ </c:formatCode>
                <c:ptCount val="50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>
                  <c:v>0.65067764246863202</c:v>
                </c:pt>
                <c:pt idx="18">
                  <c:v>0.65123690721197303</c:v>
                </c:pt>
                <c:pt idx="19">
                  <c:v>0.57731940690068695</c:v>
                </c:pt>
                <c:pt idx="20">
                  <c:v>0.53076286944347895</c:v>
                </c:pt>
                <c:pt idx="21">
                  <c:v>0.48373560342300098</c:v>
                </c:pt>
                <c:pt idx="22">
                  <c:v>0.452286286287789</c:v>
                </c:pt>
                <c:pt idx="23">
                  <c:v>0.51340845024079396</c:v>
                </c:pt>
                <c:pt idx="24">
                  <c:v>0.69729953113351195</c:v>
                </c:pt>
                <c:pt idx="25">
                  <c:v>0.562753869816637</c:v>
                </c:pt>
                <c:pt idx="26">
                  <c:v>0.55752927510879702</c:v>
                </c:pt>
                <c:pt idx="27">
                  <c:v>0.50385229552982103</c:v>
                </c:pt>
                <c:pt idx="28">
                  <c:v>0.414951253122115</c:v>
                </c:pt>
                <c:pt idx="29">
                  <c:v>0.54498315022685795</c:v>
                </c:pt>
                <c:pt idx="30">
                  <c:v>0.51953848176962503</c:v>
                </c:pt>
                <c:pt idx="31">
                  <c:v>0.47425748852268901</c:v>
                </c:pt>
                <c:pt idx="32">
                  <c:v>0.52625432011238504</c:v>
                </c:pt>
                <c:pt idx="33">
                  <c:v>0.80404851089713203</c:v>
                </c:pt>
                <c:pt idx="34">
                  <c:v>0.63233244189698601</c:v>
                </c:pt>
                <c:pt idx="35">
                  <c:v>0.65274506600790105</c:v>
                </c:pt>
                <c:pt idx="36">
                  <c:v>0.54970138839359795</c:v>
                </c:pt>
                <c:pt idx="37">
                  <c:v>0.34349586697340301</c:v>
                </c:pt>
                <c:pt idx="38">
                  <c:v>0.28337302623577099</c:v>
                </c:pt>
                <c:pt idx="39">
                  <c:v>0.41607018627641801</c:v>
                </c:pt>
                <c:pt idx="40">
                  <c:v>0.59646362903712202</c:v>
                </c:pt>
                <c:pt idx="41">
                  <c:v>0.60141061005595498</c:v>
                </c:pt>
                <c:pt idx="42">
                  <c:v>0.63025116498080302</c:v>
                </c:pt>
                <c:pt idx="43">
                  <c:v>0.683936018041989</c:v>
                </c:pt>
                <c:pt idx="44">
                  <c:v>0.73858715534272101</c:v>
                </c:pt>
                <c:pt idx="45">
                  <c:v>0.851374723408162</c:v>
                </c:pt>
                <c:pt idx="46">
                  <c:v>0.96125573318302104</c:v>
                </c:pt>
                <c:pt idx="47">
                  <c:v>0.90319048420010195</c:v>
                </c:pt>
                <c:pt idx="48">
                  <c:v>0.92421278365748305</c:v>
                </c:pt>
                <c:pt idx="49">
                  <c:v>1.7174072608875699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A2-477F-BA31-40AFEA94AD86}"/>
            </c:ext>
          </c:extLst>
        </c:ser>
        <c:ser>
          <c:idx val="2"/>
          <c:order val="2"/>
          <c:tx>
            <c:strRef>
              <c:f>forRobust!$F$1</c:f>
              <c:strCache>
                <c:ptCount val="1"/>
                <c:pt idx="0">
                  <c:v>del A8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forRobust!$A$3:$A$52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forRobust!$G$3:$G$52</c:f>
              <c:numCache>
                <c:formatCode>0.0000_ </c:formatCode>
                <c:ptCount val="50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>
                  <c:v>0.65602140622459004</c:v>
                </c:pt>
                <c:pt idx="18">
                  <c:v>0.66827787440416897</c:v>
                </c:pt>
                <c:pt idx="19">
                  <c:v>0.57254755625125797</c:v>
                </c:pt>
                <c:pt idx="20">
                  <c:v>0.53866194100405196</c:v>
                </c:pt>
                <c:pt idx="21">
                  <c:v>0.52338975447056901</c:v>
                </c:pt>
                <c:pt idx="22">
                  <c:v>0.45526978569917598</c:v>
                </c:pt>
                <c:pt idx="23">
                  <c:v>0.55330509809236195</c:v>
                </c:pt>
                <c:pt idx="24">
                  <c:v>0.65136360827815298</c:v>
                </c:pt>
                <c:pt idx="25">
                  <c:v>0.52584611374990597</c:v>
                </c:pt>
                <c:pt idx="26">
                  <c:v>0.62877852289985603</c:v>
                </c:pt>
                <c:pt idx="27">
                  <c:v>0.50630724371584002</c:v>
                </c:pt>
                <c:pt idx="28">
                  <c:v>0.47381919556853602</c:v>
                </c:pt>
                <c:pt idx="29">
                  <c:v>0.55270194104740999</c:v>
                </c:pt>
                <c:pt idx="30">
                  <c:v>0.54397243348027402</c:v>
                </c:pt>
                <c:pt idx="31">
                  <c:v>0.44963611219699001</c:v>
                </c:pt>
                <c:pt idx="32">
                  <c:v>0.57794979554556403</c:v>
                </c:pt>
                <c:pt idx="33">
                  <c:v>0.863935583678208</c:v>
                </c:pt>
                <c:pt idx="34">
                  <c:v>0.58443686960647501</c:v>
                </c:pt>
                <c:pt idx="35">
                  <c:v>0.52597245728317699</c:v>
                </c:pt>
                <c:pt idx="36">
                  <c:v>0.44159568226922802</c:v>
                </c:pt>
                <c:pt idx="37">
                  <c:v>0.305021254817186</c:v>
                </c:pt>
                <c:pt idx="38">
                  <c:v>0.25979714655428698</c:v>
                </c:pt>
                <c:pt idx="39">
                  <c:v>0.48400594116273599</c:v>
                </c:pt>
                <c:pt idx="40">
                  <c:v>0.67433586990466399</c:v>
                </c:pt>
                <c:pt idx="41">
                  <c:v>0.71838995755579704</c:v>
                </c:pt>
                <c:pt idx="42">
                  <c:v>0.76777147956137903</c:v>
                </c:pt>
                <c:pt idx="43">
                  <c:v>0.94598126742545696</c:v>
                </c:pt>
                <c:pt idx="44">
                  <c:v>0.83957838005315999</c:v>
                </c:pt>
                <c:pt idx="45">
                  <c:v>1.01214156210284</c:v>
                </c:pt>
                <c:pt idx="46">
                  <c:v>1.0426321830176599</c:v>
                </c:pt>
                <c:pt idx="47">
                  <c:v>1.02456497200531</c:v>
                </c:pt>
                <c:pt idx="48">
                  <c:v>0.99781910531348905</c:v>
                </c:pt>
                <c:pt idx="49">
                  <c:v>1.1121754977787099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A2-477F-BA31-40AFEA94AD86}"/>
            </c:ext>
          </c:extLst>
        </c:ser>
        <c:ser>
          <c:idx val="3"/>
          <c:order val="3"/>
          <c:tx>
            <c:strRef>
              <c:f>forRobust!$H$1</c:f>
              <c:strCache>
                <c:ptCount val="1"/>
                <c:pt idx="0">
                  <c:v>del840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forRobust!$A$3:$A$52</c:f>
              <c:numCache>
                <c:formatCode>General</c:formatCode>
                <c:ptCount val="5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</c:numCache>
            </c:numRef>
          </c:xVal>
          <c:yVal>
            <c:numRef>
              <c:f>forRobust!$I$3:$I$52</c:f>
              <c:numCache>
                <c:formatCode>0.0000_ </c:formatCode>
                <c:ptCount val="50"/>
                <c:pt idx="0">
                  <c:v>2.4933710100000002</c:v>
                </c:pt>
                <c:pt idx="1">
                  <c:v>2.4168676109999998</c:v>
                </c:pt>
                <c:pt idx="2">
                  <c:v>2.205419306</c:v>
                </c:pt>
                <c:pt idx="3">
                  <c:v>2.2273479489999999</c:v>
                </c:pt>
                <c:pt idx="4">
                  <c:v>1.927132839</c:v>
                </c:pt>
                <c:pt idx="5">
                  <c:v>1.9709546019999999</c:v>
                </c:pt>
                <c:pt idx="6">
                  <c:v>1.4974461109999999</c:v>
                </c:pt>
                <c:pt idx="7">
                  <c:v>1.927926332</c:v>
                </c:pt>
                <c:pt idx="8">
                  <c:v>1.685003362</c:v>
                </c:pt>
                <c:pt idx="9">
                  <c:v>1.382023993</c:v>
                </c:pt>
                <c:pt idx="10">
                  <c:v>1.2557786200000001</c:v>
                </c:pt>
                <c:pt idx="11">
                  <c:v>1.385239095</c:v>
                </c:pt>
                <c:pt idx="12">
                  <c:v>1.291664516</c:v>
                </c:pt>
                <c:pt idx="13">
                  <c:v>1.021974927</c:v>
                </c:pt>
                <c:pt idx="14">
                  <c:v>1.022787474</c:v>
                </c:pt>
                <c:pt idx="15">
                  <c:v>1.0603193769999999</c:v>
                </c:pt>
                <c:pt idx="16">
                  <c:v>0.88612955900000001</c:v>
                </c:pt>
                <c:pt idx="17">
                  <c:v>0.67551464773574599</c:v>
                </c:pt>
                <c:pt idx="18">
                  <c:v>0.66027397871994498</c:v>
                </c:pt>
                <c:pt idx="19">
                  <c:v>0.56549045951857402</c:v>
                </c:pt>
                <c:pt idx="20">
                  <c:v>0.52513127517665503</c:v>
                </c:pt>
                <c:pt idx="21">
                  <c:v>0.51650394229445695</c:v>
                </c:pt>
                <c:pt idx="22">
                  <c:v>0.45092793168815798</c:v>
                </c:pt>
                <c:pt idx="23">
                  <c:v>0.54497335272740999</c:v>
                </c:pt>
                <c:pt idx="24">
                  <c:v>0.62971430106385395</c:v>
                </c:pt>
                <c:pt idx="25">
                  <c:v>0.540078730414149</c:v>
                </c:pt>
                <c:pt idx="26">
                  <c:v>0.63635211082262699</c:v>
                </c:pt>
                <c:pt idx="27">
                  <c:v>0.50561165610522696</c:v>
                </c:pt>
                <c:pt idx="28">
                  <c:v>0.46214019250743898</c:v>
                </c:pt>
                <c:pt idx="29">
                  <c:v>0.546219893444849</c:v>
                </c:pt>
                <c:pt idx="30">
                  <c:v>0.53285092445940496</c:v>
                </c:pt>
                <c:pt idx="31">
                  <c:v>0.451119486448194</c:v>
                </c:pt>
                <c:pt idx="32">
                  <c:v>0.55829083780057398</c:v>
                </c:pt>
                <c:pt idx="33">
                  <c:v>0.82586023211929305</c:v>
                </c:pt>
                <c:pt idx="34">
                  <c:v>0.58683673890427801</c:v>
                </c:pt>
                <c:pt idx="35">
                  <c:v>0.57782633053583798</c:v>
                </c:pt>
                <c:pt idx="36">
                  <c:v>0.48384829195838103</c:v>
                </c:pt>
                <c:pt idx="37">
                  <c:v>0.31846770076880498</c:v>
                </c:pt>
                <c:pt idx="38">
                  <c:v>0.27289454628103599</c:v>
                </c:pt>
                <c:pt idx="39">
                  <c:v>0.47568575650510803</c:v>
                </c:pt>
                <c:pt idx="40">
                  <c:v>0.66686882009566895</c:v>
                </c:pt>
                <c:pt idx="41">
                  <c:v>0.714968180344002</c:v>
                </c:pt>
                <c:pt idx="42">
                  <c:v>0.74612533561000205</c:v>
                </c:pt>
                <c:pt idx="43">
                  <c:v>0.90438597240047902</c:v>
                </c:pt>
                <c:pt idx="44">
                  <c:v>0.82959698098815204</c:v>
                </c:pt>
                <c:pt idx="45">
                  <c:v>0.98774044657659898</c:v>
                </c:pt>
                <c:pt idx="46">
                  <c:v>1.0000020740245401</c:v>
                </c:pt>
                <c:pt idx="47">
                  <c:v>1.0021872624090999</c:v>
                </c:pt>
                <c:pt idx="48">
                  <c:v>0.94850486339733697</c:v>
                </c:pt>
                <c:pt idx="49">
                  <c:v>1.1300847323816601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A2-477F-BA31-40AFEA94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440696"/>
        <c:axId val="585447256"/>
      </c:scatterChart>
      <c:valAx>
        <c:axId val="585440696"/>
        <c:scaling>
          <c:orientation val="minMax"/>
          <c:max val="2020"/>
          <c:min val="196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47256"/>
        <c:crosses val="autoZero"/>
        <c:crossBetween val="midCat"/>
      </c:valAx>
      <c:valAx>
        <c:axId val="5854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Area weighted</a:t>
                </a:r>
                <a:r>
                  <a:rPr lang="en-US" altLang="ja-JP" baseline="0"/>
                  <a:t> index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40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17</xdr:col>
      <xdr:colOff>38879</xdr:colOff>
      <xdr:row>18</xdr:row>
      <xdr:rowOff>220824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E35D532-7768-4C27-A400-9417F66F4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17</xdr:col>
      <xdr:colOff>38879</xdr:colOff>
      <xdr:row>34</xdr:row>
      <xdr:rowOff>220823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1C4038D-FAF6-4CC2-B115-998F533D3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17</xdr:col>
      <xdr:colOff>614265</xdr:colOff>
      <xdr:row>16</xdr:row>
      <xdr:rowOff>202164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F7F1D74-FF9F-448A-AE04-4CD70506D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614265</xdr:colOff>
      <xdr:row>32</xdr:row>
      <xdr:rowOff>202163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678C161-B596-432D-A307-ABDE1D637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E340-275E-481D-95A0-68C2695E52AB}">
  <dimension ref="A2:H342"/>
  <sheetViews>
    <sheetView zoomScale="55" zoomScaleNormal="55" workbookViewId="0"/>
  </sheetViews>
  <sheetFormatPr defaultRowHeight="18.45"/>
  <cols>
    <col min="1" max="1" width="18.640625" bestFit="1" customWidth="1"/>
  </cols>
  <sheetData>
    <row r="2" spans="1:8" ht="18.899999999999999" thickBot="1"/>
    <row r="3" spans="1:8">
      <c r="A3" s="16"/>
      <c r="B3" s="17"/>
      <c r="C3" s="17"/>
      <c r="D3" s="17"/>
      <c r="E3" s="18" t="s">
        <v>9</v>
      </c>
      <c r="F3" s="19" t="s">
        <v>7</v>
      </c>
      <c r="G3" s="20" t="s">
        <v>21</v>
      </c>
    </row>
    <row r="4" spans="1:8" ht="18.899999999999999" thickBot="1">
      <c r="A4" s="21" t="s">
        <v>22</v>
      </c>
      <c r="B4" s="22" t="s">
        <v>24</v>
      </c>
      <c r="C4" s="22" t="s">
        <v>25</v>
      </c>
      <c r="D4" s="22" t="s">
        <v>26</v>
      </c>
      <c r="E4" s="22" t="s">
        <v>23</v>
      </c>
      <c r="F4" s="22" t="s">
        <v>23</v>
      </c>
      <c r="G4" s="23" t="s">
        <v>23</v>
      </c>
    </row>
    <row r="5" spans="1:8">
      <c r="A5" s="24" t="s">
        <v>27</v>
      </c>
      <c r="B5" s="25" t="s">
        <v>27</v>
      </c>
      <c r="C5" s="25"/>
      <c r="D5" s="25"/>
      <c r="E5" s="26">
        <v>2.171745783</v>
      </c>
      <c r="F5" s="26">
        <v>1.8876083340000001</v>
      </c>
      <c r="G5" s="27">
        <v>1.3640476479999999</v>
      </c>
      <c r="H5" s="28"/>
    </row>
    <row r="6" spans="1:8">
      <c r="A6" s="29" t="s">
        <v>28</v>
      </c>
      <c r="B6" s="1" t="s">
        <v>8</v>
      </c>
      <c r="C6" s="1">
        <v>1986</v>
      </c>
      <c r="D6" s="1"/>
      <c r="E6" s="30">
        <v>-1.5322327950000001</v>
      </c>
      <c r="F6" s="30">
        <v>-0.86347738900000004</v>
      </c>
      <c r="G6" s="31">
        <v>-0.89422803699999998</v>
      </c>
      <c r="H6" s="28"/>
    </row>
    <row r="7" spans="1:8">
      <c r="A7" s="29" t="s">
        <v>29</v>
      </c>
      <c r="B7" s="1" t="s">
        <v>8</v>
      </c>
      <c r="C7" s="1">
        <v>1987</v>
      </c>
      <c r="D7" s="1"/>
      <c r="E7" s="30">
        <v>-0.90811986899999997</v>
      </c>
      <c r="F7" s="30">
        <v>-0.82056020799999996</v>
      </c>
      <c r="G7" s="31">
        <v>-0.70121286400000005</v>
      </c>
      <c r="H7" s="28"/>
    </row>
    <row r="8" spans="1:8">
      <c r="A8" s="29" t="s">
        <v>30</v>
      </c>
      <c r="B8" s="1" t="s">
        <v>8</v>
      </c>
      <c r="C8" s="1">
        <v>1988</v>
      </c>
      <c r="D8" s="1"/>
      <c r="E8" s="30">
        <v>-1.1467177799999999</v>
      </c>
      <c r="F8" s="30">
        <v>-1.038447041</v>
      </c>
      <c r="G8" s="31">
        <v>-0.98935251599999996</v>
      </c>
      <c r="H8" s="28"/>
    </row>
    <row r="9" spans="1:8">
      <c r="A9" s="29" t="s">
        <v>31</v>
      </c>
      <c r="B9" s="1" t="s">
        <v>8</v>
      </c>
      <c r="C9" s="1">
        <v>1989</v>
      </c>
      <c r="D9" s="1"/>
      <c r="E9" s="30">
        <v>-1.440562557</v>
      </c>
      <c r="F9" s="30">
        <v>-1.094572441</v>
      </c>
      <c r="G9" s="31">
        <v>-1.3815437420000001</v>
      </c>
      <c r="H9" s="28"/>
    </row>
    <row r="10" spans="1:8">
      <c r="A10" s="29" t="s">
        <v>32</v>
      </c>
      <c r="B10" s="1" t="s">
        <v>8</v>
      </c>
      <c r="C10" s="1">
        <v>1990</v>
      </c>
      <c r="D10" s="1"/>
      <c r="E10" s="30">
        <v>-1.2312418270000001</v>
      </c>
      <c r="F10" s="30">
        <v>-0.934262284</v>
      </c>
      <c r="G10" s="31">
        <v>-0.91533597899999997</v>
      </c>
      <c r="H10" s="28"/>
    </row>
    <row r="11" spans="1:8">
      <c r="A11" s="29" t="s">
        <v>33</v>
      </c>
      <c r="B11" s="1" t="s">
        <v>8</v>
      </c>
      <c r="C11" s="1">
        <v>1991</v>
      </c>
      <c r="D11" s="1"/>
      <c r="E11" s="30">
        <v>-1.8313228290000001</v>
      </c>
      <c r="F11" s="30">
        <v>-1.041072703</v>
      </c>
      <c r="G11" s="31">
        <v>-1.525496467</v>
      </c>
      <c r="H11" s="28"/>
    </row>
    <row r="12" spans="1:8">
      <c r="A12" s="29" t="s">
        <v>34</v>
      </c>
      <c r="B12" s="1" t="s">
        <v>8</v>
      </c>
      <c r="C12" s="1">
        <v>1992</v>
      </c>
      <c r="D12" s="1"/>
      <c r="E12" s="30">
        <v>-1.5530600699999999</v>
      </c>
      <c r="F12" s="30">
        <v>-0.86716599100000002</v>
      </c>
      <c r="G12" s="31">
        <v>-1.4126767440000001</v>
      </c>
      <c r="H12" s="28"/>
    </row>
    <row r="13" spans="1:8">
      <c r="A13" s="29" t="s">
        <v>35</v>
      </c>
      <c r="B13" s="1" t="s">
        <v>8</v>
      </c>
      <c r="C13" s="1">
        <v>1993</v>
      </c>
      <c r="D13" s="1"/>
      <c r="E13" s="30">
        <v>-0.86679566600000002</v>
      </c>
      <c r="F13" s="30">
        <v>-0.65504172900000002</v>
      </c>
      <c r="G13" s="31">
        <v>-1.067417633</v>
      </c>
      <c r="H13" s="28"/>
    </row>
    <row r="14" spans="1:8">
      <c r="A14" s="29" t="s">
        <v>36</v>
      </c>
      <c r="B14" s="1" t="s">
        <v>8</v>
      </c>
      <c r="C14" s="1">
        <v>1994</v>
      </c>
      <c r="D14" s="1"/>
      <c r="E14" s="30">
        <v>-1.4618604019999999</v>
      </c>
      <c r="F14" s="30">
        <v>-0.68685042200000002</v>
      </c>
      <c r="G14" s="31">
        <v>-0.77818816300000004</v>
      </c>
      <c r="H14" s="28"/>
    </row>
    <row r="15" spans="1:8">
      <c r="A15" s="29" t="s">
        <v>37</v>
      </c>
      <c r="B15" s="1" t="s">
        <v>8</v>
      </c>
      <c r="C15" s="1">
        <v>1995</v>
      </c>
      <c r="D15" s="1"/>
      <c r="E15" s="30">
        <v>-1.607677177</v>
      </c>
      <c r="F15" s="30">
        <v>-0.56063930699999998</v>
      </c>
      <c r="G15" s="31">
        <v>-0.858465967</v>
      </c>
      <c r="H15" s="28"/>
    </row>
    <row r="16" spans="1:8">
      <c r="A16" s="29" t="s">
        <v>38</v>
      </c>
      <c r="B16" s="1" t="s">
        <v>8</v>
      </c>
      <c r="C16" s="1">
        <v>1996</v>
      </c>
      <c r="D16" s="1"/>
      <c r="E16" s="30">
        <v>-1.3107046840000001</v>
      </c>
      <c r="F16" s="30">
        <v>-0.90699690700000002</v>
      </c>
      <c r="G16" s="31">
        <v>-0.82856602400000001</v>
      </c>
      <c r="H16" s="28"/>
    </row>
    <row r="17" spans="1:8">
      <c r="A17" s="29" t="s">
        <v>39</v>
      </c>
      <c r="B17" s="1" t="s">
        <v>8</v>
      </c>
      <c r="C17" s="1">
        <v>1997</v>
      </c>
      <c r="D17" s="1"/>
      <c r="E17" s="30">
        <v>-1.4565838440000001</v>
      </c>
      <c r="F17" s="30">
        <v>-0.90324474300000002</v>
      </c>
      <c r="G17" s="31">
        <v>-0.73385261800000001</v>
      </c>
      <c r="H17" s="28"/>
    </row>
    <row r="18" spans="1:8">
      <c r="A18" s="29" t="s">
        <v>40</v>
      </c>
      <c r="B18" s="1" t="s">
        <v>8</v>
      </c>
      <c r="C18" s="1">
        <v>1998</v>
      </c>
      <c r="D18" s="1"/>
      <c r="E18" s="30">
        <v>-0.994736854</v>
      </c>
      <c r="F18" s="30">
        <v>-0.87009463499999995</v>
      </c>
      <c r="G18" s="31">
        <v>-9.2875772999999995E-2</v>
      </c>
      <c r="H18" s="28"/>
    </row>
    <row r="19" spans="1:8">
      <c r="A19" s="29" t="s">
        <v>41</v>
      </c>
      <c r="B19" s="1" t="s">
        <v>8</v>
      </c>
      <c r="C19" s="1">
        <v>1999</v>
      </c>
      <c r="D19" s="1"/>
      <c r="E19" s="30">
        <v>-1.1527996</v>
      </c>
      <c r="F19" s="30">
        <v>-0.88281000099999996</v>
      </c>
      <c r="G19" s="31">
        <v>-0.60911399099999997</v>
      </c>
      <c r="H19" s="28"/>
    </row>
    <row r="20" spans="1:8">
      <c r="A20" s="29" t="s">
        <v>42</v>
      </c>
      <c r="B20" s="1" t="s">
        <v>8</v>
      </c>
      <c r="C20" s="1">
        <v>2000</v>
      </c>
      <c r="D20" s="1"/>
      <c r="E20" s="30">
        <v>-1.710841085</v>
      </c>
      <c r="F20" s="30">
        <v>-0.957621948</v>
      </c>
      <c r="G20" s="31">
        <v>-1.2598191430000001</v>
      </c>
      <c r="H20" s="28"/>
    </row>
    <row r="21" spans="1:8">
      <c r="A21" s="29" t="s">
        <v>43</v>
      </c>
      <c r="B21" s="1" t="s">
        <v>8</v>
      </c>
      <c r="C21" s="1">
        <v>2001</v>
      </c>
      <c r="D21" s="1"/>
      <c r="E21" s="30">
        <v>-1.0372133960000001</v>
      </c>
      <c r="F21" s="30">
        <v>-0.79761285800000004</v>
      </c>
      <c r="G21" s="31">
        <v>-0.78243024900000002</v>
      </c>
      <c r="H21" s="28"/>
    </row>
    <row r="22" spans="1:8">
      <c r="A22" s="29" t="s">
        <v>44</v>
      </c>
      <c r="B22" s="1" t="s">
        <v>8</v>
      </c>
      <c r="C22" s="1">
        <v>2002</v>
      </c>
      <c r="D22" s="1"/>
      <c r="E22" s="30">
        <v>-0.64696350700000005</v>
      </c>
      <c r="F22" s="30">
        <v>-0.57472520900000001</v>
      </c>
      <c r="G22" s="31">
        <v>-0.108036864</v>
      </c>
      <c r="H22" s="28"/>
    </row>
    <row r="23" spans="1:8">
      <c r="A23" s="29" t="s">
        <v>45</v>
      </c>
      <c r="B23" s="1" t="s">
        <v>8</v>
      </c>
      <c r="C23" s="1">
        <v>2003</v>
      </c>
      <c r="D23" s="1"/>
      <c r="E23" s="30">
        <v>-0.978627464</v>
      </c>
      <c r="F23" s="30">
        <v>-0.72295036800000001</v>
      </c>
      <c r="G23" s="31">
        <v>-0.76267056499999997</v>
      </c>
      <c r="H23" s="28"/>
    </row>
    <row r="24" spans="1:8">
      <c r="A24" s="29" t="s">
        <v>46</v>
      </c>
      <c r="B24" s="1" t="s">
        <v>8</v>
      </c>
      <c r="C24" s="1">
        <v>2004</v>
      </c>
      <c r="D24" s="1"/>
      <c r="E24" s="30">
        <v>-1.138286602</v>
      </c>
      <c r="F24" s="30">
        <v>-0.70728940900000004</v>
      </c>
      <c r="G24" s="31">
        <v>-0.67388638000000001</v>
      </c>
      <c r="H24" s="28"/>
    </row>
    <row r="25" spans="1:8">
      <c r="A25" s="29" t="s">
        <v>47</v>
      </c>
      <c r="B25" s="1" t="s">
        <v>8</v>
      </c>
      <c r="C25" s="1">
        <v>2005</v>
      </c>
      <c r="D25" s="1"/>
      <c r="E25" s="30">
        <v>-1.0282966840000001</v>
      </c>
      <c r="F25" s="30">
        <v>-0.93795542499999995</v>
      </c>
      <c r="G25" s="31">
        <v>-0.61646947500000004</v>
      </c>
      <c r="H25" s="28"/>
    </row>
    <row r="26" spans="1:8">
      <c r="A26" s="29" t="s">
        <v>48</v>
      </c>
      <c r="B26" s="1" t="s">
        <v>8</v>
      </c>
      <c r="C26" s="1">
        <v>2006</v>
      </c>
      <c r="D26" s="1"/>
      <c r="E26" s="30">
        <v>-1.446391685</v>
      </c>
      <c r="F26" s="30">
        <v>-1.3357898269999999</v>
      </c>
      <c r="G26" s="31">
        <v>-1.171803749</v>
      </c>
      <c r="H26" s="28"/>
    </row>
    <row r="27" spans="1:8">
      <c r="A27" s="29" t="s">
        <v>49</v>
      </c>
      <c r="B27" s="1" t="s">
        <v>8</v>
      </c>
      <c r="C27" s="1">
        <v>2007</v>
      </c>
      <c r="D27" s="1"/>
      <c r="E27" s="30">
        <v>-2.5188139239999998</v>
      </c>
      <c r="F27" s="30">
        <v>-1.212946225</v>
      </c>
      <c r="G27" s="31">
        <v>-1.7589411589999999</v>
      </c>
      <c r="H27" s="28"/>
    </row>
    <row r="28" spans="1:8">
      <c r="A28" s="29" t="s">
        <v>50</v>
      </c>
      <c r="B28" s="1" t="s">
        <v>8</v>
      </c>
      <c r="C28" s="1">
        <v>2008</v>
      </c>
      <c r="D28" s="1"/>
      <c r="E28" s="30">
        <v>-1.0057264889999999</v>
      </c>
      <c r="F28" s="30">
        <v>-0.81036545699999996</v>
      </c>
      <c r="G28" s="31">
        <v>-0.419032774</v>
      </c>
      <c r="H28" s="28"/>
    </row>
    <row r="29" spans="1:8">
      <c r="A29" s="29" t="s">
        <v>51</v>
      </c>
      <c r="B29" s="1" t="s">
        <v>8</v>
      </c>
      <c r="C29" s="1">
        <v>2009</v>
      </c>
      <c r="D29" s="1"/>
      <c r="E29" s="30">
        <v>-1.1034801110000001</v>
      </c>
      <c r="F29" s="30">
        <v>-0.51918764699999997</v>
      </c>
      <c r="G29" s="31">
        <v>-0.67931561799999995</v>
      </c>
      <c r="H29" s="28"/>
    </row>
    <row r="30" spans="1:8">
      <c r="A30" s="29" t="s">
        <v>52</v>
      </c>
      <c r="B30" s="1" t="s">
        <v>8</v>
      </c>
      <c r="C30" s="1">
        <v>2010</v>
      </c>
      <c r="D30" s="1"/>
      <c r="E30" s="30">
        <v>-0.78548699700000002</v>
      </c>
      <c r="F30" s="30">
        <v>-0.56263244599999995</v>
      </c>
      <c r="G30" s="31">
        <v>-0.28429075999999998</v>
      </c>
      <c r="H30" s="28"/>
    </row>
    <row r="31" spans="1:8">
      <c r="A31" s="29" t="s">
        <v>53</v>
      </c>
      <c r="B31" s="1" t="s">
        <v>8</v>
      </c>
      <c r="C31" s="1">
        <v>2011</v>
      </c>
      <c r="D31" s="1"/>
      <c r="E31" s="30">
        <v>-0.85305109000000001</v>
      </c>
      <c r="F31" s="30">
        <v>-0.473770301</v>
      </c>
      <c r="G31" s="31">
        <v>-0.52124700800000001</v>
      </c>
      <c r="H31" s="28"/>
    </row>
    <row r="32" spans="1:8">
      <c r="A32" s="29" t="s">
        <v>54</v>
      </c>
      <c r="B32" s="1" t="s">
        <v>8</v>
      </c>
      <c r="C32" s="1">
        <v>2012</v>
      </c>
      <c r="D32" s="1"/>
      <c r="E32" s="30">
        <v>-0.208111616</v>
      </c>
      <c r="F32" s="30">
        <v>-0.45021249600000002</v>
      </c>
      <c r="G32" s="31">
        <v>0.20289781300000001</v>
      </c>
      <c r="H32" s="28"/>
    </row>
    <row r="33" spans="1:8">
      <c r="A33" s="29" t="s">
        <v>55</v>
      </c>
      <c r="B33" s="1" t="s">
        <v>8</v>
      </c>
      <c r="C33" s="1">
        <v>2013</v>
      </c>
      <c r="D33" s="1"/>
      <c r="E33" s="30">
        <v>-0.37117813700000002</v>
      </c>
      <c r="F33" s="30">
        <v>-0.34641386200000002</v>
      </c>
      <c r="G33" s="31">
        <v>0.103746666</v>
      </c>
      <c r="H33" s="28"/>
    </row>
    <row r="34" spans="1:8">
      <c r="A34" s="29" t="s">
        <v>56</v>
      </c>
      <c r="B34" s="1" t="s">
        <v>8</v>
      </c>
      <c r="C34" s="1">
        <v>2014</v>
      </c>
      <c r="D34" s="1"/>
      <c r="E34" s="30">
        <v>-0.294348832</v>
      </c>
      <c r="F34" s="30">
        <v>-0.31057044299999997</v>
      </c>
      <c r="G34" s="31">
        <v>9.5032216000000003E-2</v>
      </c>
      <c r="H34" s="28"/>
    </row>
    <row r="35" spans="1:8">
      <c r="A35" s="29" t="s">
        <v>57</v>
      </c>
      <c r="B35" s="1" t="s">
        <v>8</v>
      </c>
      <c r="C35" s="1">
        <v>2015</v>
      </c>
      <c r="D35" s="1"/>
      <c r="E35" s="30">
        <v>-0.40766010400000002</v>
      </c>
      <c r="F35" s="30">
        <v>-0.19687680499999999</v>
      </c>
      <c r="G35" s="31">
        <v>0.26987272699999998</v>
      </c>
      <c r="H35" s="28"/>
    </row>
    <row r="36" spans="1:8">
      <c r="A36" s="29" t="s">
        <v>58</v>
      </c>
      <c r="B36" s="1" t="s">
        <v>8</v>
      </c>
      <c r="C36" s="1">
        <v>2016</v>
      </c>
      <c r="D36" s="1"/>
      <c r="E36" s="30">
        <v>-0.66336150999999999</v>
      </c>
      <c r="F36" s="30">
        <v>-0.19107626599999999</v>
      </c>
      <c r="G36" s="31">
        <v>-0.223685737</v>
      </c>
      <c r="H36" s="28"/>
    </row>
    <row r="37" spans="1:8">
      <c r="A37" s="29" t="s">
        <v>59</v>
      </c>
      <c r="B37" s="1" t="s">
        <v>8</v>
      </c>
      <c r="C37" s="1">
        <v>2017</v>
      </c>
      <c r="D37" s="1"/>
      <c r="E37" s="30">
        <v>-2.6074673E-2</v>
      </c>
      <c r="F37" s="30">
        <v>-0.34316497800000001</v>
      </c>
      <c r="G37" s="31">
        <v>0.33778909200000001</v>
      </c>
      <c r="H37" s="28"/>
    </row>
    <row r="38" spans="1:8">
      <c r="A38" s="29" t="s">
        <v>60</v>
      </c>
      <c r="B38" s="1" t="s">
        <v>8</v>
      </c>
      <c r="C38" s="1">
        <v>2018</v>
      </c>
      <c r="D38" s="1"/>
      <c r="E38" s="30">
        <v>0</v>
      </c>
      <c r="F38" s="30">
        <v>0</v>
      </c>
      <c r="G38" s="31">
        <v>0</v>
      </c>
      <c r="H38" s="28"/>
    </row>
    <row r="39" spans="1:8">
      <c r="A39" s="29" t="s">
        <v>61</v>
      </c>
      <c r="B39" s="1" t="s">
        <v>62</v>
      </c>
      <c r="C39" s="1">
        <v>4</v>
      </c>
      <c r="D39" s="1"/>
      <c r="E39" s="30">
        <v>-0.47815088500000003</v>
      </c>
      <c r="F39" s="30">
        <v>-0.54300831100000002</v>
      </c>
      <c r="G39" s="31">
        <v>-2.2067471000000002E-2</v>
      </c>
      <c r="H39" s="28"/>
    </row>
    <row r="40" spans="1:8">
      <c r="A40" s="29" t="s">
        <v>63</v>
      </c>
      <c r="B40" s="1" t="s">
        <v>62</v>
      </c>
      <c r="C40" s="1">
        <v>5</v>
      </c>
      <c r="D40" s="1"/>
      <c r="E40" s="30">
        <v>-0.24509372700000001</v>
      </c>
      <c r="F40" s="30">
        <v>-0.32522495200000001</v>
      </c>
      <c r="G40" s="31">
        <v>8.1140097999999994E-2</v>
      </c>
      <c r="H40" s="28"/>
    </row>
    <row r="41" spans="1:8">
      <c r="A41" s="29" t="s">
        <v>64</v>
      </c>
      <c r="B41" s="1" t="s">
        <v>62</v>
      </c>
      <c r="C41" s="1">
        <v>6</v>
      </c>
      <c r="D41" s="1"/>
      <c r="E41" s="30">
        <v>-0.181280688</v>
      </c>
      <c r="F41" s="30">
        <v>-0.242538271</v>
      </c>
      <c r="G41" s="31">
        <v>7.0104150000000004E-2</v>
      </c>
      <c r="H41" s="28"/>
    </row>
    <row r="42" spans="1:8">
      <c r="A42" s="29" t="s">
        <v>65</v>
      </c>
      <c r="B42" s="1" t="s">
        <v>62</v>
      </c>
      <c r="C42" s="1">
        <v>7</v>
      </c>
      <c r="D42" s="1"/>
      <c r="E42" s="30">
        <v>7.1009999000000004E-2</v>
      </c>
      <c r="F42" s="30">
        <v>1.134337E-2</v>
      </c>
      <c r="G42" s="31">
        <v>0.34681495800000001</v>
      </c>
      <c r="H42" s="28"/>
    </row>
    <row r="43" spans="1:8">
      <c r="A43" s="29" t="s">
        <v>66</v>
      </c>
      <c r="B43" s="1" t="s">
        <v>62</v>
      </c>
      <c r="C43" s="1">
        <v>8</v>
      </c>
      <c r="D43" s="1"/>
      <c r="E43" s="30">
        <v>0.17970133799999999</v>
      </c>
      <c r="F43" s="30">
        <v>0.128098041</v>
      </c>
      <c r="G43" s="31">
        <v>8.0375768E-2</v>
      </c>
      <c r="H43" s="28"/>
    </row>
    <row r="44" spans="1:8">
      <c r="A44" s="29" t="s">
        <v>67</v>
      </c>
      <c r="B44" s="1" t="s">
        <v>62</v>
      </c>
      <c r="C44" s="1">
        <v>9</v>
      </c>
      <c r="D44" s="1"/>
      <c r="E44" s="30">
        <v>0</v>
      </c>
      <c r="F44" s="30">
        <v>0</v>
      </c>
      <c r="G44" s="31">
        <v>0</v>
      </c>
      <c r="H44" s="28"/>
    </row>
    <row r="45" spans="1:8">
      <c r="A45" s="29" t="s">
        <v>68</v>
      </c>
      <c r="B45" s="1" t="s">
        <v>69</v>
      </c>
      <c r="C45" s="1">
        <v>4</v>
      </c>
      <c r="D45" s="1"/>
      <c r="E45" s="30">
        <v>2.4730364900000001</v>
      </c>
      <c r="F45" s="30">
        <v>0.245962915</v>
      </c>
      <c r="G45" s="31">
        <v>2.7200488489999999</v>
      </c>
      <c r="H45" s="28"/>
    </row>
    <row r="46" spans="1:8">
      <c r="A46" s="29" t="s">
        <v>70</v>
      </c>
      <c r="B46" s="1" t="s">
        <v>69</v>
      </c>
      <c r="C46" s="1">
        <v>7</v>
      </c>
      <c r="D46" s="1"/>
      <c r="E46" s="30">
        <v>-0.714661875</v>
      </c>
      <c r="F46" s="30">
        <v>-0.77368220700000001</v>
      </c>
      <c r="G46" s="31">
        <v>-0.53975550299999997</v>
      </c>
      <c r="H46" s="28"/>
    </row>
    <row r="47" spans="1:8">
      <c r="A47" s="29" t="s">
        <v>71</v>
      </c>
      <c r="B47" s="1" t="s">
        <v>69</v>
      </c>
      <c r="C47" s="1">
        <v>8</v>
      </c>
      <c r="D47" s="1"/>
      <c r="E47" s="30">
        <v>1.3595864600000001</v>
      </c>
      <c r="F47" s="30">
        <v>-0.36376297200000002</v>
      </c>
      <c r="G47" s="31">
        <v>2.1640499040000001</v>
      </c>
      <c r="H47" s="28"/>
    </row>
    <row r="48" spans="1:8">
      <c r="A48" s="29" t="s">
        <v>72</v>
      </c>
      <c r="B48" s="1" t="s">
        <v>69</v>
      </c>
      <c r="C48" s="1">
        <v>9</v>
      </c>
      <c r="D48" s="1"/>
      <c r="E48" s="30">
        <v>0</v>
      </c>
      <c r="F48" s="30">
        <v>0</v>
      </c>
      <c r="G48" s="31">
        <v>0</v>
      </c>
      <c r="H48" s="28"/>
    </row>
    <row r="49" spans="1:8">
      <c r="A49" s="29" t="s">
        <v>73</v>
      </c>
      <c r="B49" s="1" t="s">
        <v>74</v>
      </c>
      <c r="C49" s="1">
        <v>30</v>
      </c>
      <c r="D49" s="1"/>
      <c r="E49" s="30">
        <v>-5.4843508559999998</v>
      </c>
      <c r="F49" s="30">
        <v>-1.6181047180000001</v>
      </c>
      <c r="G49" s="31">
        <v>-5.3546258309999999</v>
      </c>
      <c r="H49" s="28"/>
    </row>
    <row r="50" spans="1:8">
      <c r="A50" s="29" t="s">
        <v>75</v>
      </c>
      <c r="B50" s="1" t="s">
        <v>74</v>
      </c>
      <c r="C50" s="1">
        <v>35</v>
      </c>
      <c r="D50" s="1"/>
      <c r="E50" s="30">
        <v>-2.3696170790000002</v>
      </c>
      <c r="F50" s="30">
        <v>-0.21180642399999999</v>
      </c>
      <c r="G50" s="31">
        <v>-2.1311226730000001</v>
      </c>
      <c r="H50" s="28"/>
    </row>
    <row r="51" spans="1:8">
      <c r="A51" s="29" t="s">
        <v>76</v>
      </c>
      <c r="B51" s="1" t="s">
        <v>74</v>
      </c>
      <c r="C51" s="1">
        <v>40</v>
      </c>
      <c r="D51" s="1"/>
      <c r="E51" s="30">
        <v>6.0122371000000001E-2</v>
      </c>
      <c r="F51" s="30">
        <v>0.12726628400000001</v>
      </c>
      <c r="G51" s="31">
        <v>0.34712149799999997</v>
      </c>
      <c r="H51" s="28"/>
    </row>
    <row r="52" spans="1:8">
      <c r="A52" s="29" t="s">
        <v>77</v>
      </c>
      <c r="B52" s="1" t="s">
        <v>74</v>
      </c>
      <c r="C52" s="1">
        <v>45</v>
      </c>
      <c r="D52" s="1"/>
      <c r="E52" s="30">
        <v>0</v>
      </c>
      <c r="F52" s="30">
        <v>0</v>
      </c>
      <c r="G52" s="31">
        <v>0</v>
      </c>
      <c r="H52" s="28"/>
    </row>
    <row r="53" spans="1:8">
      <c r="A53" s="29" t="s">
        <v>79</v>
      </c>
      <c r="B53" s="1" t="s">
        <v>78</v>
      </c>
      <c r="C53" s="1"/>
      <c r="D53" s="1"/>
      <c r="E53" s="30">
        <v>-0.14630788</v>
      </c>
      <c r="F53" s="30">
        <v>-0.17526170899999999</v>
      </c>
      <c r="G53" s="31">
        <v>-8.5949209999999998E-2</v>
      </c>
      <c r="H53" s="28"/>
    </row>
    <row r="54" spans="1:8">
      <c r="A54" s="29" t="s">
        <v>81</v>
      </c>
      <c r="B54" s="1" t="s">
        <v>80</v>
      </c>
      <c r="C54" s="1"/>
      <c r="D54" s="1"/>
      <c r="E54" s="30">
        <v>-7.5301505000000005E-2</v>
      </c>
      <c r="F54" s="30">
        <v>-6.8927361000000006E-2</v>
      </c>
      <c r="G54" s="31">
        <v>-4.6645279999999997E-2</v>
      </c>
      <c r="H54" s="28"/>
    </row>
    <row r="55" spans="1:8">
      <c r="A55" s="29" t="s">
        <v>82</v>
      </c>
      <c r="B55" s="1" t="s">
        <v>83</v>
      </c>
      <c r="C55" s="1">
        <v>4</v>
      </c>
      <c r="D55" s="1">
        <v>4</v>
      </c>
      <c r="E55" s="30">
        <v>-1.369759594</v>
      </c>
      <c r="F55" s="30">
        <v>-1.2255737280000001</v>
      </c>
      <c r="G55" s="31">
        <v>-1.5192598260000001</v>
      </c>
      <c r="H55" s="28"/>
    </row>
    <row r="56" spans="1:8">
      <c r="A56" s="29" t="s">
        <v>84</v>
      </c>
      <c r="B56" s="1" t="s">
        <v>83</v>
      </c>
      <c r="C56" s="1">
        <v>4</v>
      </c>
      <c r="D56" s="1">
        <v>7</v>
      </c>
      <c r="E56" s="30">
        <v>0.84699091800000004</v>
      </c>
      <c r="F56" s="30">
        <v>1.0252431630000001</v>
      </c>
      <c r="G56" s="31">
        <v>0.28565011699999998</v>
      </c>
      <c r="H56" s="28"/>
    </row>
    <row r="57" spans="1:8">
      <c r="A57" s="29" t="s">
        <v>85</v>
      </c>
      <c r="B57" s="1" t="s">
        <v>83</v>
      </c>
      <c r="C57" s="1">
        <v>4</v>
      </c>
      <c r="D57" s="1">
        <v>8</v>
      </c>
      <c r="E57" s="30">
        <v>-1.3538276220000001</v>
      </c>
      <c r="F57" s="30">
        <v>-1.4005139339999999</v>
      </c>
      <c r="G57" s="31">
        <v>-2.125598568</v>
      </c>
      <c r="H57" s="28"/>
    </row>
    <row r="58" spans="1:8">
      <c r="A58" s="29" t="s">
        <v>86</v>
      </c>
      <c r="B58" s="1" t="s">
        <v>83</v>
      </c>
      <c r="C58" s="1">
        <v>4</v>
      </c>
      <c r="D58" s="1">
        <v>9</v>
      </c>
      <c r="E58" s="30">
        <v>0</v>
      </c>
      <c r="F58" s="30">
        <v>0</v>
      </c>
      <c r="G58" s="31">
        <v>0</v>
      </c>
      <c r="H58" s="28"/>
    </row>
    <row r="59" spans="1:8">
      <c r="A59" s="29" t="s">
        <v>87</v>
      </c>
      <c r="B59" s="1" t="s">
        <v>83</v>
      </c>
      <c r="C59" s="1">
        <f>C55+1</f>
        <v>5</v>
      </c>
      <c r="D59" s="1">
        <f>D55</f>
        <v>4</v>
      </c>
      <c r="E59" s="30">
        <v>-0.655709875</v>
      </c>
      <c r="F59" s="30">
        <v>-0.62515096699999995</v>
      </c>
      <c r="G59" s="31">
        <v>-0.52418133899999997</v>
      </c>
      <c r="H59" s="28"/>
    </row>
    <row r="60" spans="1:8">
      <c r="A60" s="29" t="s">
        <v>88</v>
      </c>
      <c r="B60" s="1" t="s">
        <v>83</v>
      </c>
      <c r="C60" s="1">
        <f t="shared" ref="C60:C78" si="0">C56+1</f>
        <v>5</v>
      </c>
      <c r="D60" s="1">
        <f t="shared" ref="D60:D78" si="1">D56</f>
        <v>7</v>
      </c>
      <c r="E60" s="30">
        <v>0.72720064500000003</v>
      </c>
      <c r="F60" s="30">
        <v>0.93432590599999998</v>
      </c>
      <c r="G60" s="31">
        <v>0.401012386</v>
      </c>
      <c r="H60" s="28"/>
    </row>
    <row r="61" spans="1:8">
      <c r="A61" s="29" t="s">
        <v>89</v>
      </c>
      <c r="B61" s="1" t="s">
        <v>83</v>
      </c>
      <c r="C61" s="1">
        <f t="shared" si="0"/>
        <v>5</v>
      </c>
      <c r="D61" s="1">
        <f t="shared" si="1"/>
        <v>8</v>
      </c>
      <c r="E61" s="30">
        <v>-1.1113730070000001</v>
      </c>
      <c r="F61" s="30">
        <v>-1.020359494</v>
      </c>
      <c r="G61" s="31">
        <v>-1.6008143939999999</v>
      </c>
      <c r="H61" s="28"/>
    </row>
    <row r="62" spans="1:8">
      <c r="A62" s="29" t="s">
        <v>90</v>
      </c>
      <c r="B62" s="1" t="s">
        <v>83</v>
      </c>
      <c r="C62" s="1">
        <f t="shared" si="0"/>
        <v>5</v>
      </c>
      <c r="D62" s="1">
        <f t="shared" si="1"/>
        <v>9</v>
      </c>
      <c r="E62" s="30">
        <v>0</v>
      </c>
      <c r="F62" s="30">
        <v>0</v>
      </c>
      <c r="G62" s="31">
        <v>0</v>
      </c>
      <c r="H62" s="28"/>
    </row>
    <row r="63" spans="1:8">
      <c r="A63" s="29" t="s">
        <v>91</v>
      </c>
      <c r="B63" s="1" t="s">
        <v>83</v>
      </c>
      <c r="C63" s="1">
        <f t="shared" si="0"/>
        <v>6</v>
      </c>
      <c r="D63" s="1">
        <f t="shared" si="1"/>
        <v>4</v>
      </c>
      <c r="E63" s="30">
        <v>-0.48588945500000003</v>
      </c>
      <c r="F63" s="30">
        <v>-0.56837727599999999</v>
      </c>
      <c r="G63" s="31">
        <v>-0.26381979700000002</v>
      </c>
      <c r="H63" s="28"/>
    </row>
    <row r="64" spans="1:8">
      <c r="A64" s="29" t="s">
        <v>92</v>
      </c>
      <c r="B64" s="1" t="s">
        <v>83</v>
      </c>
      <c r="C64" s="1">
        <f t="shared" si="0"/>
        <v>6</v>
      </c>
      <c r="D64" s="1">
        <f t="shared" si="1"/>
        <v>7</v>
      </c>
      <c r="E64" s="30">
        <v>0.65003509800000003</v>
      </c>
      <c r="F64" s="30">
        <v>0.81306741000000005</v>
      </c>
      <c r="G64" s="31">
        <v>0.45485198199999999</v>
      </c>
      <c r="H64" s="28"/>
    </row>
    <row r="65" spans="1:8">
      <c r="A65" s="29" t="s">
        <v>93</v>
      </c>
      <c r="B65" s="1" t="s">
        <v>83</v>
      </c>
      <c r="C65" s="1">
        <f t="shared" si="0"/>
        <v>6</v>
      </c>
      <c r="D65" s="1">
        <f t="shared" si="1"/>
        <v>8</v>
      </c>
      <c r="E65" s="30">
        <v>-0.43718829999999997</v>
      </c>
      <c r="F65" s="30">
        <v>-0.45101370000000002</v>
      </c>
      <c r="G65" s="31">
        <v>-1.2553161749999999</v>
      </c>
      <c r="H65" s="28"/>
    </row>
    <row r="66" spans="1:8">
      <c r="A66" s="29" t="s">
        <v>94</v>
      </c>
      <c r="B66" s="1" t="s">
        <v>83</v>
      </c>
      <c r="C66" s="1">
        <f t="shared" si="0"/>
        <v>6</v>
      </c>
      <c r="D66" s="1">
        <f t="shared" si="1"/>
        <v>9</v>
      </c>
      <c r="E66" s="30">
        <v>0</v>
      </c>
      <c r="F66" s="30">
        <v>0</v>
      </c>
      <c r="G66" s="31">
        <v>0</v>
      </c>
      <c r="H66" s="28"/>
    </row>
    <row r="67" spans="1:8">
      <c r="A67" s="29" t="s">
        <v>95</v>
      </c>
      <c r="B67" s="1" t="s">
        <v>83</v>
      </c>
      <c r="C67" s="1">
        <f t="shared" si="0"/>
        <v>7</v>
      </c>
      <c r="D67" s="1">
        <f t="shared" si="1"/>
        <v>4</v>
      </c>
      <c r="E67" s="30">
        <v>-0.29533323900000003</v>
      </c>
      <c r="F67" s="30">
        <v>-0.29947963599999999</v>
      </c>
      <c r="G67" s="31">
        <v>-0.33840170200000003</v>
      </c>
      <c r="H67" s="28"/>
    </row>
    <row r="68" spans="1:8">
      <c r="A68" s="29" t="s">
        <v>96</v>
      </c>
      <c r="B68" s="1" t="s">
        <v>83</v>
      </c>
      <c r="C68" s="1">
        <f t="shared" si="0"/>
        <v>7</v>
      </c>
      <c r="D68" s="1">
        <f t="shared" si="1"/>
        <v>7</v>
      </c>
      <c r="E68" s="30">
        <v>0.46440166799999999</v>
      </c>
      <c r="F68" s="30">
        <v>0.52764929999999999</v>
      </c>
      <c r="G68" s="31">
        <v>2.9652352E-2</v>
      </c>
      <c r="H68" s="28"/>
    </row>
    <row r="69" spans="1:8">
      <c r="A69" s="29" t="s">
        <v>97</v>
      </c>
      <c r="B69" s="1" t="s">
        <v>83</v>
      </c>
      <c r="C69" s="1">
        <f t="shared" si="0"/>
        <v>7</v>
      </c>
      <c r="D69" s="1">
        <f t="shared" si="1"/>
        <v>8</v>
      </c>
      <c r="E69" s="30">
        <v>8.2518482000000004E-2</v>
      </c>
      <c r="F69" s="30">
        <v>-1.0364722999999999E-2</v>
      </c>
      <c r="G69" s="31">
        <v>-0.210318323</v>
      </c>
      <c r="H69" s="28"/>
    </row>
    <row r="70" spans="1:8">
      <c r="A70" s="29" t="s">
        <v>98</v>
      </c>
      <c r="B70" s="1" t="s">
        <v>83</v>
      </c>
      <c r="C70" s="1">
        <f t="shared" si="0"/>
        <v>7</v>
      </c>
      <c r="D70" s="1">
        <f t="shared" si="1"/>
        <v>9</v>
      </c>
      <c r="E70" s="30">
        <v>0</v>
      </c>
      <c r="F70" s="30">
        <v>0</v>
      </c>
      <c r="G70" s="31">
        <v>0</v>
      </c>
      <c r="H70" s="28"/>
    </row>
    <row r="71" spans="1:8">
      <c r="A71" s="29" t="s">
        <v>99</v>
      </c>
      <c r="B71" s="1" t="s">
        <v>83</v>
      </c>
      <c r="C71" s="1">
        <f t="shared" si="0"/>
        <v>8</v>
      </c>
      <c r="D71" s="1">
        <f t="shared" si="1"/>
        <v>4</v>
      </c>
      <c r="E71" s="30">
        <v>-0.38049212199999999</v>
      </c>
      <c r="F71" s="30">
        <v>-0.37514382899999998</v>
      </c>
      <c r="G71" s="31">
        <v>-0.22298483099999999</v>
      </c>
      <c r="H71" s="28"/>
    </row>
    <row r="72" spans="1:8">
      <c r="A72" s="29" t="s">
        <v>100</v>
      </c>
      <c r="B72" s="1" t="s">
        <v>83</v>
      </c>
      <c r="C72" s="1">
        <f t="shared" si="0"/>
        <v>8</v>
      </c>
      <c r="D72" s="1">
        <f t="shared" si="1"/>
        <v>7</v>
      </c>
      <c r="E72" s="30">
        <v>-3.0714358000000001E-2</v>
      </c>
      <c r="F72" s="30">
        <v>0.14182487699999999</v>
      </c>
      <c r="G72" s="31">
        <v>-0.309030841</v>
      </c>
      <c r="H72" s="28"/>
    </row>
    <row r="73" spans="1:8">
      <c r="A73" s="29" t="s">
        <v>101</v>
      </c>
      <c r="B73" s="1" t="s">
        <v>83</v>
      </c>
      <c r="C73" s="1">
        <f t="shared" si="0"/>
        <v>8</v>
      </c>
      <c r="D73" s="1">
        <f t="shared" si="1"/>
        <v>8</v>
      </c>
      <c r="E73" s="30">
        <v>9.9298866E-2</v>
      </c>
      <c r="F73" s="30">
        <v>7.2665295000000005E-2</v>
      </c>
      <c r="G73" s="31">
        <v>0.29112404200000003</v>
      </c>
      <c r="H73" s="28"/>
    </row>
    <row r="74" spans="1:8">
      <c r="A74" s="29" t="s">
        <v>102</v>
      </c>
      <c r="B74" s="1" t="s">
        <v>83</v>
      </c>
      <c r="C74" s="1">
        <f t="shared" si="0"/>
        <v>8</v>
      </c>
      <c r="D74" s="1">
        <f t="shared" si="1"/>
        <v>9</v>
      </c>
      <c r="E74" s="30">
        <v>0</v>
      </c>
      <c r="F74" s="30">
        <v>0</v>
      </c>
      <c r="G74" s="31">
        <v>0</v>
      </c>
      <c r="H74" s="28"/>
    </row>
    <row r="75" spans="1:8">
      <c r="A75" s="29" t="s">
        <v>103</v>
      </c>
      <c r="B75" s="1" t="s">
        <v>83</v>
      </c>
      <c r="C75" s="1">
        <f t="shared" si="0"/>
        <v>9</v>
      </c>
      <c r="D75" s="1">
        <f t="shared" si="1"/>
        <v>4</v>
      </c>
      <c r="E75" s="30">
        <v>0</v>
      </c>
      <c r="F75" s="30">
        <v>0</v>
      </c>
      <c r="G75" s="31">
        <v>0</v>
      </c>
      <c r="H75" s="28"/>
    </row>
    <row r="76" spans="1:8">
      <c r="A76" s="29" t="s">
        <v>104</v>
      </c>
      <c r="B76" s="1" t="s">
        <v>83</v>
      </c>
      <c r="C76" s="1">
        <f t="shared" si="0"/>
        <v>9</v>
      </c>
      <c r="D76" s="1">
        <f t="shared" si="1"/>
        <v>7</v>
      </c>
      <c r="E76" s="30">
        <v>0</v>
      </c>
      <c r="F76" s="30">
        <v>0</v>
      </c>
      <c r="G76" s="31">
        <v>0</v>
      </c>
      <c r="H76" s="28"/>
    </row>
    <row r="77" spans="1:8">
      <c r="A77" s="29" t="s">
        <v>105</v>
      </c>
      <c r="B77" s="1" t="s">
        <v>83</v>
      </c>
      <c r="C77" s="1">
        <f t="shared" si="0"/>
        <v>9</v>
      </c>
      <c r="D77" s="1">
        <f t="shared" si="1"/>
        <v>8</v>
      </c>
      <c r="E77" s="30">
        <v>0</v>
      </c>
      <c r="F77" s="30">
        <v>0</v>
      </c>
      <c r="G77" s="31">
        <v>0</v>
      </c>
      <c r="H77" s="28"/>
    </row>
    <row r="78" spans="1:8">
      <c r="A78" s="29" t="s">
        <v>106</v>
      </c>
      <c r="B78" s="1" t="s">
        <v>83</v>
      </c>
      <c r="C78" s="1">
        <f t="shared" si="0"/>
        <v>9</v>
      </c>
      <c r="D78" s="1">
        <f t="shared" si="1"/>
        <v>9</v>
      </c>
      <c r="E78" s="30">
        <v>0</v>
      </c>
      <c r="F78" s="30">
        <v>0</v>
      </c>
      <c r="G78" s="31">
        <v>0</v>
      </c>
      <c r="H78" s="28"/>
    </row>
    <row r="79" spans="1:8">
      <c r="A79" s="29" t="s">
        <v>107</v>
      </c>
      <c r="B79" s="1" t="s">
        <v>108</v>
      </c>
      <c r="C79" s="1">
        <v>1986</v>
      </c>
      <c r="D79" s="1">
        <v>30</v>
      </c>
      <c r="E79" s="30">
        <v>4.7111707679999997</v>
      </c>
      <c r="F79" s="30">
        <v>0</v>
      </c>
      <c r="G79" s="31">
        <v>4.3959128830000003</v>
      </c>
      <c r="H79" s="28"/>
    </row>
    <row r="80" spans="1:8">
      <c r="A80" s="29" t="s">
        <v>109</v>
      </c>
      <c r="B80" s="1" t="s">
        <v>108</v>
      </c>
      <c r="C80" s="1">
        <v>1986</v>
      </c>
      <c r="D80" s="1">
        <v>35</v>
      </c>
      <c r="E80" s="30">
        <v>2.9865081440000001</v>
      </c>
      <c r="F80" s="30">
        <v>0</v>
      </c>
      <c r="G80" s="31">
        <v>2.6077825200000002</v>
      </c>
      <c r="H80" s="28"/>
    </row>
    <row r="81" spans="1:8">
      <c r="A81" s="29" t="s">
        <v>110</v>
      </c>
      <c r="B81" s="1" t="s">
        <v>108</v>
      </c>
      <c r="C81" s="1">
        <v>1986</v>
      </c>
      <c r="D81" s="1">
        <v>40</v>
      </c>
      <c r="E81" s="30">
        <v>0.14886170100000001</v>
      </c>
      <c r="F81" s="30">
        <v>0</v>
      </c>
      <c r="G81" s="31">
        <v>-0.31530559600000002</v>
      </c>
      <c r="H81" s="28"/>
    </row>
    <row r="82" spans="1:8">
      <c r="A82" s="29" t="s">
        <v>111</v>
      </c>
      <c r="B82" s="1" t="s">
        <v>108</v>
      </c>
      <c r="C82" s="1">
        <v>1986</v>
      </c>
      <c r="D82" s="1">
        <v>45</v>
      </c>
      <c r="E82" s="30">
        <v>0</v>
      </c>
      <c r="F82" s="30">
        <v>0</v>
      </c>
      <c r="G82" s="31">
        <v>0</v>
      </c>
      <c r="H82" s="28"/>
    </row>
    <row r="83" spans="1:8">
      <c r="A83" s="29" t="s">
        <v>112</v>
      </c>
      <c r="B83" s="1" t="s">
        <v>108</v>
      </c>
      <c r="C83" s="1">
        <f>C79+1</f>
        <v>1987</v>
      </c>
      <c r="D83" s="1">
        <f>D79</f>
        <v>30</v>
      </c>
      <c r="E83" s="30">
        <v>4.0105377989999997</v>
      </c>
      <c r="F83" s="30">
        <v>0</v>
      </c>
      <c r="G83" s="31">
        <v>4.3698714240000003</v>
      </c>
      <c r="H83" s="28"/>
    </row>
    <row r="84" spans="1:8">
      <c r="A84" s="29" t="s">
        <v>113</v>
      </c>
      <c r="B84" s="1" t="s">
        <v>108</v>
      </c>
      <c r="C84" s="1">
        <f t="shared" ref="C84:C147" si="2">C80+1</f>
        <v>1987</v>
      </c>
      <c r="D84" s="1">
        <f t="shared" ref="D84:D147" si="3">D80</f>
        <v>35</v>
      </c>
      <c r="E84" s="30">
        <v>2.176247284</v>
      </c>
      <c r="F84" s="30">
        <v>0</v>
      </c>
      <c r="G84" s="31">
        <v>2.3970315530000001</v>
      </c>
      <c r="H84" s="28"/>
    </row>
    <row r="85" spans="1:8">
      <c r="A85" s="29" t="s">
        <v>114</v>
      </c>
      <c r="B85" s="1" t="s">
        <v>108</v>
      </c>
      <c r="C85" s="1">
        <f t="shared" si="2"/>
        <v>1987</v>
      </c>
      <c r="D85" s="1">
        <f t="shared" si="3"/>
        <v>40</v>
      </c>
      <c r="E85" s="30">
        <v>-0.13002524700000001</v>
      </c>
      <c r="F85" s="30">
        <v>0</v>
      </c>
      <c r="G85" s="31">
        <v>-0.285120129</v>
      </c>
      <c r="H85" s="28"/>
    </row>
    <row r="86" spans="1:8">
      <c r="A86" s="29" t="s">
        <v>115</v>
      </c>
      <c r="B86" s="1" t="s">
        <v>108</v>
      </c>
      <c r="C86" s="1">
        <f t="shared" si="2"/>
        <v>1987</v>
      </c>
      <c r="D86" s="1">
        <f t="shared" si="3"/>
        <v>45</v>
      </c>
      <c r="E86" s="30">
        <v>0</v>
      </c>
      <c r="F86" s="30">
        <v>0</v>
      </c>
      <c r="G86" s="31">
        <v>0</v>
      </c>
      <c r="H86" s="28"/>
    </row>
    <row r="87" spans="1:8">
      <c r="A87" s="29" t="s">
        <v>116</v>
      </c>
      <c r="B87" s="1" t="s">
        <v>108</v>
      </c>
      <c r="C87" s="1">
        <f t="shared" si="2"/>
        <v>1988</v>
      </c>
      <c r="D87" s="1">
        <f t="shared" si="3"/>
        <v>30</v>
      </c>
      <c r="E87" s="30">
        <v>4.8849901129999997</v>
      </c>
      <c r="F87" s="30">
        <v>0</v>
      </c>
      <c r="G87" s="31">
        <v>5.0532734210000001</v>
      </c>
      <c r="H87" s="28"/>
    </row>
    <row r="88" spans="1:8">
      <c r="A88" s="29" t="s">
        <v>117</v>
      </c>
      <c r="B88" s="1" t="s">
        <v>108</v>
      </c>
      <c r="C88" s="1">
        <f t="shared" si="2"/>
        <v>1988</v>
      </c>
      <c r="D88" s="1">
        <f t="shared" si="3"/>
        <v>35</v>
      </c>
      <c r="E88" s="30">
        <v>2.5378912069999999</v>
      </c>
      <c r="F88" s="30">
        <v>0</v>
      </c>
      <c r="G88" s="31">
        <v>2.8413273430000001</v>
      </c>
      <c r="H88" s="28"/>
    </row>
    <row r="89" spans="1:8">
      <c r="A89" s="29" t="s">
        <v>118</v>
      </c>
      <c r="B89" s="1" t="s">
        <v>108</v>
      </c>
      <c r="C89" s="1">
        <f t="shared" si="2"/>
        <v>1988</v>
      </c>
      <c r="D89" s="1">
        <f t="shared" si="3"/>
        <v>40</v>
      </c>
      <c r="E89" s="30">
        <v>-8.0301292999999996E-2</v>
      </c>
      <c r="F89" s="30">
        <v>0</v>
      </c>
      <c r="G89" s="31">
        <v>-0.204184634</v>
      </c>
      <c r="H89" s="28"/>
    </row>
    <row r="90" spans="1:8">
      <c r="A90" s="29" t="s">
        <v>119</v>
      </c>
      <c r="B90" s="1" t="s">
        <v>108</v>
      </c>
      <c r="C90" s="1">
        <f t="shared" si="2"/>
        <v>1988</v>
      </c>
      <c r="D90" s="1">
        <f t="shared" si="3"/>
        <v>45</v>
      </c>
      <c r="E90" s="30">
        <v>0</v>
      </c>
      <c r="F90" s="30">
        <v>0</v>
      </c>
      <c r="G90" s="31">
        <v>0</v>
      </c>
      <c r="H90" s="28"/>
    </row>
    <row r="91" spans="1:8">
      <c r="A91" s="29" t="s">
        <v>120</v>
      </c>
      <c r="B91" s="1" t="s">
        <v>108</v>
      </c>
      <c r="C91" s="1">
        <f t="shared" si="2"/>
        <v>1989</v>
      </c>
      <c r="D91" s="1">
        <f t="shared" si="3"/>
        <v>30</v>
      </c>
      <c r="E91" s="30">
        <v>4.7131112030000004</v>
      </c>
      <c r="F91" s="30">
        <v>0</v>
      </c>
      <c r="G91" s="31">
        <v>4.4677069789999999</v>
      </c>
      <c r="H91" s="28"/>
    </row>
    <row r="92" spans="1:8">
      <c r="A92" s="29" t="s">
        <v>121</v>
      </c>
      <c r="B92" s="1" t="s">
        <v>108</v>
      </c>
      <c r="C92" s="1">
        <f t="shared" si="2"/>
        <v>1989</v>
      </c>
      <c r="D92" s="1">
        <f t="shared" si="3"/>
        <v>35</v>
      </c>
      <c r="E92" s="30">
        <v>2.4662978770000001</v>
      </c>
      <c r="F92" s="30">
        <v>0</v>
      </c>
      <c r="G92" s="31">
        <v>2.7367602259999999</v>
      </c>
      <c r="H92" s="28"/>
    </row>
    <row r="93" spans="1:8">
      <c r="A93" s="29" t="s">
        <v>122</v>
      </c>
      <c r="B93" s="1" t="s">
        <v>108</v>
      </c>
      <c r="C93" s="1">
        <f t="shared" si="2"/>
        <v>1989</v>
      </c>
      <c r="D93" s="1">
        <f t="shared" si="3"/>
        <v>40</v>
      </c>
      <c r="E93" s="30">
        <v>5.8267930000000002E-3</v>
      </c>
      <c r="F93" s="30">
        <v>0</v>
      </c>
      <c r="G93" s="31">
        <v>6.9122081000000002E-2</v>
      </c>
      <c r="H93" s="28"/>
    </row>
    <row r="94" spans="1:8">
      <c r="A94" s="29" t="s">
        <v>123</v>
      </c>
      <c r="B94" s="1" t="s">
        <v>108</v>
      </c>
      <c r="C94" s="1">
        <f t="shared" si="2"/>
        <v>1989</v>
      </c>
      <c r="D94" s="1">
        <f t="shared" si="3"/>
        <v>45</v>
      </c>
      <c r="E94" s="30">
        <v>0</v>
      </c>
      <c r="F94" s="30">
        <v>0</v>
      </c>
      <c r="G94" s="31">
        <v>0</v>
      </c>
      <c r="H94" s="28"/>
    </row>
    <row r="95" spans="1:8">
      <c r="A95" s="29" t="s">
        <v>124</v>
      </c>
      <c r="B95" s="1" t="s">
        <v>108</v>
      </c>
      <c r="C95" s="1">
        <f t="shared" si="2"/>
        <v>1990</v>
      </c>
      <c r="D95" s="1">
        <f t="shared" si="3"/>
        <v>30</v>
      </c>
      <c r="E95" s="30">
        <v>3.9471323730000001</v>
      </c>
      <c r="F95" s="30">
        <v>0</v>
      </c>
      <c r="G95" s="31">
        <v>3.5691938909999998</v>
      </c>
      <c r="H95" s="28"/>
    </row>
    <row r="96" spans="1:8">
      <c r="A96" s="29" t="s">
        <v>125</v>
      </c>
      <c r="B96" s="1" t="s">
        <v>108</v>
      </c>
      <c r="C96" s="1">
        <f t="shared" si="2"/>
        <v>1990</v>
      </c>
      <c r="D96" s="1">
        <f t="shared" si="3"/>
        <v>35</v>
      </c>
      <c r="E96" s="30">
        <v>1.9721938029999999</v>
      </c>
      <c r="F96" s="30">
        <v>0</v>
      </c>
      <c r="G96" s="31">
        <v>1.815380424</v>
      </c>
      <c r="H96" s="28"/>
    </row>
    <row r="97" spans="1:8">
      <c r="A97" s="29" t="s">
        <v>126</v>
      </c>
      <c r="B97" s="1" t="s">
        <v>108</v>
      </c>
      <c r="C97" s="1">
        <f t="shared" si="2"/>
        <v>1990</v>
      </c>
      <c r="D97" s="1">
        <f t="shared" si="3"/>
        <v>40</v>
      </c>
      <c r="E97" s="30">
        <v>-0.175535054</v>
      </c>
      <c r="F97" s="30">
        <v>0</v>
      </c>
      <c r="G97" s="31">
        <v>-0.36897013699999998</v>
      </c>
      <c r="H97" s="28"/>
    </row>
    <row r="98" spans="1:8">
      <c r="A98" s="29" t="s">
        <v>127</v>
      </c>
      <c r="B98" s="1" t="s">
        <v>108</v>
      </c>
      <c r="C98" s="1">
        <f t="shared" si="2"/>
        <v>1990</v>
      </c>
      <c r="D98" s="1">
        <f t="shared" si="3"/>
        <v>45</v>
      </c>
      <c r="E98" s="30">
        <v>0</v>
      </c>
      <c r="F98" s="30">
        <v>0</v>
      </c>
      <c r="G98" s="31">
        <v>0</v>
      </c>
      <c r="H98" s="28"/>
    </row>
    <row r="99" spans="1:8">
      <c r="A99" s="29" t="s">
        <v>128</v>
      </c>
      <c r="B99" s="1" t="s">
        <v>108</v>
      </c>
      <c r="C99" s="1">
        <f t="shared" si="2"/>
        <v>1991</v>
      </c>
      <c r="D99" s="1">
        <f t="shared" si="3"/>
        <v>30</v>
      </c>
      <c r="E99" s="30">
        <v>4.9628140590000003</v>
      </c>
      <c r="F99" s="30">
        <v>0</v>
      </c>
      <c r="G99" s="31">
        <v>4.5433933389999996</v>
      </c>
      <c r="H99" s="28"/>
    </row>
    <row r="100" spans="1:8">
      <c r="A100" s="29" t="s">
        <v>129</v>
      </c>
      <c r="B100" s="1" t="s">
        <v>108</v>
      </c>
      <c r="C100" s="1">
        <f t="shared" si="2"/>
        <v>1991</v>
      </c>
      <c r="D100" s="1">
        <f t="shared" si="3"/>
        <v>35</v>
      </c>
      <c r="E100" s="30">
        <v>2.6218047329999998</v>
      </c>
      <c r="F100" s="30">
        <v>0</v>
      </c>
      <c r="G100" s="31">
        <v>2.3320997929999998</v>
      </c>
      <c r="H100" s="28"/>
    </row>
    <row r="101" spans="1:8">
      <c r="A101" s="29" t="s">
        <v>130</v>
      </c>
      <c r="B101" s="1" t="s">
        <v>108</v>
      </c>
      <c r="C101" s="1">
        <f t="shared" si="2"/>
        <v>1991</v>
      </c>
      <c r="D101" s="1">
        <f t="shared" si="3"/>
        <v>40</v>
      </c>
      <c r="E101" s="30">
        <v>0.41521770400000002</v>
      </c>
      <c r="F101" s="30">
        <v>0</v>
      </c>
      <c r="G101" s="31">
        <v>0.31794910399999998</v>
      </c>
      <c r="H101" s="28"/>
    </row>
    <row r="102" spans="1:8">
      <c r="A102" s="29" t="s">
        <v>131</v>
      </c>
      <c r="B102" s="1" t="s">
        <v>108</v>
      </c>
      <c r="C102" s="1">
        <f t="shared" si="2"/>
        <v>1991</v>
      </c>
      <c r="D102" s="1">
        <f t="shared" si="3"/>
        <v>45</v>
      </c>
      <c r="E102" s="30">
        <v>0</v>
      </c>
      <c r="F102" s="30">
        <v>0</v>
      </c>
      <c r="G102" s="31">
        <v>0</v>
      </c>
      <c r="H102" s="28"/>
    </row>
    <row r="103" spans="1:8">
      <c r="A103" s="29" t="s">
        <v>132</v>
      </c>
      <c r="B103" s="1" t="s">
        <v>108</v>
      </c>
      <c r="C103" s="1">
        <f t="shared" si="2"/>
        <v>1992</v>
      </c>
      <c r="D103" s="1">
        <f t="shared" si="3"/>
        <v>30</v>
      </c>
      <c r="E103" s="30">
        <v>4.7424898840000003</v>
      </c>
      <c r="F103" s="30">
        <v>0</v>
      </c>
      <c r="G103" s="31">
        <v>4.6311246239999999</v>
      </c>
      <c r="H103" s="28"/>
    </row>
    <row r="104" spans="1:8">
      <c r="A104" s="29" t="s">
        <v>133</v>
      </c>
      <c r="B104" s="1" t="s">
        <v>108</v>
      </c>
      <c r="C104" s="1">
        <f t="shared" si="2"/>
        <v>1992</v>
      </c>
      <c r="D104" s="1">
        <f t="shared" si="3"/>
        <v>35</v>
      </c>
      <c r="E104" s="30">
        <v>2.576670698</v>
      </c>
      <c r="F104" s="30">
        <v>0</v>
      </c>
      <c r="G104" s="31">
        <v>2.474556905</v>
      </c>
      <c r="H104" s="28"/>
    </row>
    <row r="105" spans="1:8">
      <c r="A105" s="29" t="s">
        <v>134</v>
      </c>
      <c r="B105" s="1" t="s">
        <v>108</v>
      </c>
      <c r="C105" s="1">
        <f t="shared" si="2"/>
        <v>1992</v>
      </c>
      <c r="D105" s="1">
        <f t="shared" si="3"/>
        <v>40</v>
      </c>
      <c r="E105" s="30">
        <v>0.261826169</v>
      </c>
      <c r="F105" s="30">
        <v>0</v>
      </c>
      <c r="G105" s="31">
        <v>0.192868226</v>
      </c>
      <c r="H105" s="28"/>
    </row>
    <row r="106" spans="1:8">
      <c r="A106" s="29" t="s">
        <v>135</v>
      </c>
      <c r="B106" s="1" t="s">
        <v>108</v>
      </c>
      <c r="C106" s="1">
        <f t="shared" si="2"/>
        <v>1992</v>
      </c>
      <c r="D106" s="1">
        <f t="shared" si="3"/>
        <v>45</v>
      </c>
      <c r="E106" s="30">
        <v>0</v>
      </c>
      <c r="F106" s="30">
        <v>0</v>
      </c>
      <c r="G106" s="31">
        <v>0</v>
      </c>
      <c r="H106" s="28"/>
    </row>
    <row r="107" spans="1:8">
      <c r="A107" s="29" t="s">
        <v>136</v>
      </c>
      <c r="B107" s="1" t="s">
        <v>108</v>
      </c>
      <c r="C107" s="1">
        <f t="shared" si="2"/>
        <v>1993</v>
      </c>
      <c r="D107" s="1">
        <f t="shared" si="3"/>
        <v>30</v>
      </c>
      <c r="E107" s="30">
        <v>3.8128162360000002</v>
      </c>
      <c r="F107" s="30">
        <v>0</v>
      </c>
      <c r="G107" s="31">
        <v>4.3328288190000004</v>
      </c>
      <c r="H107" s="28"/>
    </row>
    <row r="108" spans="1:8">
      <c r="A108" s="29" t="s">
        <v>137</v>
      </c>
      <c r="B108" s="1" t="s">
        <v>108</v>
      </c>
      <c r="C108" s="1">
        <f t="shared" si="2"/>
        <v>1993</v>
      </c>
      <c r="D108" s="1">
        <f t="shared" si="3"/>
        <v>35</v>
      </c>
      <c r="E108" s="30">
        <v>1.362007846</v>
      </c>
      <c r="F108" s="30">
        <v>0</v>
      </c>
      <c r="G108" s="31">
        <v>1.604189235</v>
      </c>
      <c r="H108" s="28"/>
    </row>
    <row r="109" spans="1:8">
      <c r="A109" s="29" t="s">
        <v>138</v>
      </c>
      <c r="B109" s="1" t="s">
        <v>108</v>
      </c>
      <c r="C109" s="1">
        <f t="shared" si="2"/>
        <v>1993</v>
      </c>
      <c r="D109" s="1">
        <f t="shared" si="3"/>
        <v>40</v>
      </c>
      <c r="E109" s="30">
        <v>0.111279898</v>
      </c>
      <c r="F109" s="30">
        <v>0</v>
      </c>
      <c r="G109" s="31">
        <v>0.498621865</v>
      </c>
      <c r="H109" s="28"/>
    </row>
    <row r="110" spans="1:8">
      <c r="A110" s="29" t="s">
        <v>139</v>
      </c>
      <c r="B110" s="1" t="s">
        <v>108</v>
      </c>
      <c r="C110" s="1">
        <f t="shared" si="2"/>
        <v>1993</v>
      </c>
      <c r="D110" s="1">
        <f t="shared" si="3"/>
        <v>45</v>
      </c>
      <c r="E110" s="30">
        <v>0</v>
      </c>
      <c r="F110" s="30">
        <v>0</v>
      </c>
      <c r="G110" s="31">
        <v>0</v>
      </c>
      <c r="H110" s="28"/>
    </row>
    <row r="111" spans="1:8">
      <c r="A111" s="29" t="s">
        <v>140</v>
      </c>
      <c r="B111" s="1" t="s">
        <v>108</v>
      </c>
      <c r="C111" s="1">
        <f t="shared" si="2"/>
        <v>1994</v>
      </c>
      <c r="D111" s="1">
        <f t="shared" si="3"/>
        <v>30</v>
      </c>
      <c r="E111" s="30">
        <v>3.450119698</v>
      </c>
      <c r="F111" s="30">
        <v>0</v>
      </c>
      <c r="G111" s="31">
        <v>3.407211437</v>
      </c>
      <c r="H111" s="28"/>
    </row>
    <row r="112" spans="1:8">
      <c r="A112" s="29" t="s">
        <v>141</v>
      </c>
      <c r="B112" s="1" t="s">
        <v>108</v>
      </c>
      <c r="C112" s="1">
        <f t="shared" si="2"/>
        <v>1994</v>
      </c>
      <c r="D112" s="1">
        <f t="shared" si="3"/>
        <v>35</v>
      </c>
      <c r="E112" s="30">
        <v>1.9090556910000001</v>
      </c>
      <c r="F112" s="30">
        <v>0</v>
      </c>
      <c r="G112" s="31">
        <v>1.0467219249999999</v>
      </c>
      <c r="H112" s="28"/>
    </row>
    <row r="113" spans="1:8">
      <c r="A113" s="29" t="s">
        <v>142</v>
      </c>
      <c r="B113" s="1" t="s">
        <v>108</v>
      </c>
      <c r="C113" s="1">
        <f t="shared" si="2"/>
        <v>1994</v>
      </c>
      <c r="D113" s="1">
        <f t="shared" si="3"/>
        <v>40</v>
      </c>
      <c r="E113" s="30">
        <v>0.38323030699999999</v>
      </c>
      <c r="F113" s="30">
        <v>0</v>
      </c>
      <c r="G113" s="31">
        <v>9.66788E-4</v>
      </c>
      <c r="H113" s="28"/>
    </row>
    <row r="114" spans="1:8">
      <c r="A114" s="29" t="s">
        <v>143</v>
      </c>
      <c r="B114" s="1" t="s">
        <v>108</v>
      </c>
      <c r="C114" s="1">
        <f t="shared" si="2"/>
        <v>1994</v>
      </c>
      <c r="D114" s="1">
        <f t="shared" si="3"/>
        <v>45</v>
      </c>
      <c r="E114" s="30">
        <v>0</v>
      </c>
      <c r="F114" s="30">
        <v>0</v>
      </c>
      <c r="G114" s="31">
        <v>0</v>
      </c>
      <c r="H114" s="28"/>
    </row>
    <row r="115" spans="1:8">
      <c r="A115" s="29" t="s">
        <v>144</v>
      </c>
      <c r="B115" s="1" t="s">
        <v>108</v>
      </c>
      <c r="C115" s="1">
        <f t="shared" si="2"/>
        <v>1995</v>
      </c>
      <c r="D115" s="1">
        <f t="shared" si="3"/>
        <v>30</v>
      </c>
      <c r="E115" s="30">
        <v>4.8684372380000003</v>
      </c>
      <c r="F115" s="30">
        <v>0</v>
      </c>
      <c r="G115" s="31">
        <v>3.3426593090000001</v>
      </c>
      <c r="H115" s="28"/>
    </row>
    <row r="116" spans="1:8">
      <c r="A116" s="29" t="s">
        <v>145</v>
      </c>
      <c r="B116" s="1" t="s">
        <v>108</v>
      </c>
      <c r="C116" s="1">
        <f t="shared" si="2"/>
        <v>1995</v>
      </c>
      <c r="D116" s="1">
        <f t="shared" si="3"/>
        <v>35</v>
      </c>
      <c r="E116" s="30">
        <v>2.4080868209999999</v>
      </c>
      <c r="F116" s="30">
        <v>0</v>
      </c>
      <c r="G116" s="31">
        <v>1.159732832</v>
      </c>
      <c r="H116" s="28"/>
    </row>
    <row r="117" spans="1:8">
      <c r="A117" s="29" t="s">
        <v>146</v>
      </c>
      <c r="B117" s="1" t="s">
        <v>108</v>
      </c>
      <c r="C117" s="1">
        <f t="shared" si="2"/>
        <v>1995</v>
      </c>
      <c r="D117" s="1">
        <f t="shared" si="3"/>
        <v>40</v>
      </c>
      <c r="E117" s="30">
        <v>0.63831347400000005</v>
      </c>
      <c r="F117" s="30">
        <v>0</v>
      </c>
      <c r="G117" s="31">
        <v>3.3031744000000002E-2</v>
      </c>
      <c r="H117" s="28"/>
    </row>
    <row r="118" spans="1:8">
      <c r="A118" s="29" t="s">
        <v>147</v>
      </c>
      <c r="B118" s="1" t="s">
        <v>108</v>
      </c>
      <c r="C118" s="1">
        <f t="shared" si="2"/>
        <v>1995</v>
      </c>
      <c r="D118" s="1">
        <f t="shared" si="3"/>
        <v>45</v>
      </c>
      <c r="E118" s="30">
        <v>0</v>
      </c>
      <c r="F118" s="30">
        <v>0</v>
      </c>
      <c r="G118" s="31">
        <v>0</v>
      </c>
      <c r="H118" s="28"/>
    </row>
    <row r="119" spans="1:8">
      <c r="A119" s="29" t="s">
        <v>148</v>
      </c>
      <c r="B119" s="1" t="s">
        <v>108</v>
      </c>
      <c r="C119" s="1">
        <f t="shared" si="2"/>
        <v>1996</v>
      </c>
      <c r="D119" s="1">
        <f t="shared" si="3"/>
        <v>30</v>
      </c>
      <c r="E119" s="30">
        <v>4.1790988740000001</v>
      </c>
      <c r="F119" s="30">
        <v>0</v>
      </c>
      <c r="G119" s="31">
        <v>4.1179593810000004</v>
      </c>
      <c r="H119" s="28"/>
    </row>
    <row r="120" spans="1:8">
      <c r="A120" s="29" t="s">
        <v>149</v>
      </c>
      <c r="B120" s="1" t="s">
        <v>108</v>
      </c>
      <c r="C120" s="1">
        <f t="shared" si="2"/>
        <v>1996</v>
      </c>
      <c r="D120" s="1">
        <f t="shared" si="3"/>
        <v>35</v>
      </c>
      <c r="E120" s="30">
        <v>1.679028049</v>
      </c>
      <c r="F120" s="30">
        <v>0</v>
      </c>
      <c r="G120" s="31">
        <v>1.7243660220000001</v>
      </c>
      <c r="H120" s="28"/>
    </row>
    <row r="121" spans="1:8">
      <c r="A121" s="29" t="s">
        <v>150</v>
      </c>
      <c r="B121" s="1" t="s">
        <v>108</v>
      </c>
      <c r="C121" s="1">
        <f t="shared" si="2"/>
        <v>1996</v>
      </c>
      <c r="D121" s="1">
        <f t="shared" si="3"/>
        <v>40</v>
      </c>
      <c r="E121" s="30">
        <v>8.7006676000000005E-2</v>
      </c>
      <c r="F121" s="30">
        <v>0</v>
      </c>
      <c r="G121" s="31">
        <v>-0.28036318799999999</v>
      </c>
      <c r="H121" s="28"/>
    </row>
    <row r="122" spans="1:8">
      <c r="A122" s="29" t="s">
        <v>151</v>
      </c>
      <c r="B122" s="1" t="s">
        <v>108</v>
      </c>
      <c r="C122" s="1">
        <f t="shared" si="2"/>
        <v>1996</v>
      </c>
      <c r="D122" s="1">
        <f t="shared" si="3"/>
        <v>45</v>
      </c>
      <c r="E122" s="30">
        <v>0</v>
      </c>
      <c r="F122" s="30">
        <v>0</v>
      </c>
      <c r="G122" s="31">
        <v>0</v>
      </c>
      <c r="H122" s="28"/>
    </row>
    <row r="123" spans="1:8">
      <c r="A123" s="29" t="s">
        <v>152</v>
      </c>
      <c r="B123" s="1" t="s">
        <v>108</v>
      </c>
      <c r="C123" s="1">
        <f t="shared" si="2"/>
        <v>1997</v>
      </c>
      <c r="D123" s="1">
        <f t="shared" si="3"/>
        <v>30</v>
      </c>
      <c r="E123" s="30">
        <v>4.0427065100000004</v>
      </c>
      <c r="F123" s="30">
        <v>0</v>
      </c>
      <c r="G123" s="31">
        <v>3.3186613409999999</v>
      </c>
      <c r="H123" s="28"/>
    </row>
    <row r="124" spans="1:8">
      <c r="A124" s="29" t="s">
        <v>153</v>
      </c>
      <c r="B124" s="1" t="s">
        <v>108</v>
      </c>
      <c r="C124" s="1">
        <f t="shared" si="2"/>
        <v>1997</v>
      </c>
      <c r="D124" s="1">
        <f t="shared" si="3"/>
        <v>35</v>
      </c>
      <c r="E124" s="30">
        <v>2.147948462</v>
      </c>
      <c r="F124" s="30">
        <v>0</v>
      </c>
      <c r="G124" s="31">
        <v>1.620592831</v>
      </c>
      <c r="H124" s="28"/>
    </row>
    <row r="125" spans="1:8">
      <c r="A125" s="29" t="s">
        <v>154</v>
      </c>
      <c r="B125" s="1" t="s">
        <v>108</v>
      </c>
      <c r="C125" s="1">
        <f t="shared" si="2"/>
        <v>1997</v>
      </c>
      <c r="D125" s="1">
        <f t="shared" si="3"/>
        <v>40</v>
      </c>
      <c r="E125" s="30">
        <v>9.2478240000000003E-2</v>
      </c>
      <c r="F125" s="30">
        <v>0</v>
      </c>
      <c r="G125" s="31">
        <v>-0.458994927</v>
      </c>
      <c r="H125" s="28"/>
    </row>
    <row r="126" spans="1:8">
      <c r="A126" s="29" t="s">
        <v>155</v>
      </c>
      <c r="B126" s="1" t="s">
        <v>108</v>
      </c>
      <c r="C126" s="1">
        <f t="shared" si="2"/>
        <v>1997</v>
      </c>
      <c r="D126" s="1">
        <f t="shared" si="3"/>
        <v>45</v>
      </c>
      <c r="E126" s="30">
        <v>0</v>
      </c>
      <c r="F126" s="30">
        <v>0</v>
      </c>
      <c r="G126" s="31">
        <v>0</v>
      </c>
      <c r="H126" s="28"/>
    </row>
    <row r="127" spans="1:8">
      <c r="A127" s="29" t="s">
        <v>156</v>
      </c>
      <c r="B127" s="1" t="s">
        <v>108</v>
      </c>
      <c r="C127" s="1">
        <f t="shared" si="2"/>
        <v>1998</v>
      </c>
      <c r="D127" s="1">
        <f t="shared" si="3"/>
        <v>30</v>
      </c>
      <c r="E127" s="30">
        <v>3.9394950469999999</v>
      </c>
      <c r="F127" s="30">
        <v>0</v>
      </c>
      <c r="G127" s="31">
        <v>2.8794204319999999</v>
      </c>
      <c r="H127" s="28"/>
    </row>
    <row r="128" spans="1:8">
      <c r="A128" s="29" t="s">
        <v>157</v>
      </c>
      <c r="B128" s="1" t="s">
        <v>108</v>
      </c>
      <c r="C128" s="1">
        <f t="shared" si="2"/>
        <v>1998</v>
      </c>
      <c r="D128" s="1">
        <f t="shared" si="3"/>
        <v>35</v>
      </c>
      <c r="E128" s="30">
        <v>2.0006666910000002</v>
      </c>
      <c r="F128" s="30">
        <v>0</v>
      </c>
      <c r="G128" s="31">
        <v>1.0479739269999999</v>
      </c>
      <c r="H128" s="28"/>
    </row>
    <row r="129" spans="1:8">
      <c r="A129" s="29" t="s">
        <v>158</v>
      </c>
      <c r="B129" s="1" t="s">
        <v>108</v>
      </c>
      <c r="C129" s="1">
        <f t="shared" si="2"/>
        <v>1998</v>
      </c>
      <c r="D129" s="1">
        <f t="shared" si="3"/>
        <v>40</v>
      </c>
      <c r="E129" s="30">
        <v>-0.20408470000000001</v>
      </c>
      <c r="F129" s="30">
        <v>0</v>
      </c>
      <c r="G129" s="31">
        <v>-1.009687749</v>
      </c>
      <c r="H129" s="28"/>
    </row>
    <row r="130" spans="1:8">
      <c r="A130" s="29" t="s">
        <v>159</v>
      </c>
      <c r="B130" s="1" t="s">
        <v>108</v>
      </c>
      <c r="C130" s="1">
        <f t="shared" si="2"/>
        <v>1998</v>
      </c>
      <c r="D130" s="1">
        <f t="shared" si="3"/>
        <v>45</v>
      </c>
      <c r="E130" s="30">
        <v>0</v>
      </c>
      <c r="F130" s="30">
        <v>0</v>
      </c>
      <c r="G130" s="31">
        <v>0</v>
      </c>
      <c r="H130" s="28"/>
    </row>
    <row r="131" spans="1:8">
      <c r="A131" s="29" t="s">
        <v>160</v>
      </c>
      <c r="B131" s="1" t="s">
        <v>108</v>
      </c>
      <c r="C131" s="1">
        <f t="shared" si="2"/>
        <v>1999</v>
      </c>
      <c r="D131" s="1">
        <f t="shared" si="3"/>
        <v>30</v>
      </c>
      <c r="E131" s="30">
        <v>3.4485585759999999</v>
      </c>
      <c r="F131" s="30">
        <v>0</v>
      </c>
      <c r="G131" s="31">
        <v>2.8003310560000001</v>
      </c>
      <c r="H131" s="28"/>
    </row>
    <row r="132" spans="1:8">
      <c r="A132" s="29" t="s">
        <v>161</v>
      </c>
      <c r="B132" s="1" t="s">
        <v>108</v>
      </c>
      <c r="C132" s="1">
        <f t="shared" si="2"/>
        <v>1999</v>
      </c>
      <c r="D132" s="1">
        <f t="shared" si="3"/>
        <v>35</v>
      </c>
      <c r="E132" s="30">
        <v>1.9365738809999999</v>
      </c>
      <c r="F132" s="30">
        <v>0</v>
      </c>
      <c r="G132" s="31">
        <v>1.374676118</v>
      </c>
      <c r="H132" s="28"/>
    </row>
    <row r="133" spans="1:8">
      <c r="A133" s="29" t="s">
        <v>162</v>
      </c>
      <c r="B133" s="1" t="s">
        <v>108</v>
      </c>
      <c r="C133" s="1">
        <f t="shared" si="2"/>
        <v>1999</v>
      </c>
      <c r="D133" s="1">
        <f t="shared" si="3"/>
        <v>40</v>
      </c>
      <c r="E133" s="30">
        <v>-4.7671410999999997E-2</v>
      </c>
      <c r="F133" s="30">
        <v>0</v>
      </c>
      <c r="G133" s="31">
        <v>-0.44315906399999999</v>
      </c>
      <c r="H133" s="28"/>
    </row>
    <row r="134" spans="1:8">
      <c r="A134" s="29" t="s">
        <v>163</v>
      </c>
      <c r="B134" s="1" t="s">
        <v>108</v>
      </c>
      <c r="C134" s="1">
        <f t="shared" si="2"/>
        <v>1999</v>
      </c>
      <c r="D134" s="1">
        <f t="shared" si="3"/>
        <v>45</v>
      </c>
      <c r="E134" s="30">
        <v>0</v>
      </c>
      <c r="F134" s="30">
        <v>0</v>
      </c>
      <c r="G134" s="31">
        <v>0</v>
      </c>
      <c r="H134" s="28"/>
    </row>
    <row r="135" spans="1:8">
      <c r="A135" s="29" t="s">
        <v>164</v>
      </c>
      <c r="B135" s="1" t="s">
        <v>108</v>
      </c>
      <c r="C135" s="1">
        <f t="shared" si="2"/>
        <v>2000</v>
      </c>
      <c r="D135" s="1">
        <f t="shared" si="3"/>
        <v>30</v>
      </c>
      <c r="E135" s="30">
        <v>3.601683108</v>
      </c>
      <c r="F135" s="30">
        <v>0</v>
      </c>
      <c r="G135" s="31">
        <v>3.418090995</v>
      </c>
      <c r="H135" s="28"/>
    </row>
    <row r="136" spans="1:8">
      <c r="A136" s="29" t="s">
        <v>165</v>
      </c>
      <c r="B136" s="1" t="s">
        <v>108</v>
      </c>
      <c r="C136" s="1">
        <f t="shared" si="2"/>
        <v>2000</v>
      </c>
      <c r="D136" s="1">
        <f t="shared" si="3"/>
        <v>35</v>
      </c>
      <c r="E136" s="30">
        <v>2.2997455659999999</v>
      </c>
      <c r="F136" s="30">
        <v>0</v>
      </c>
      <c r="G136" s="31">
        <v>1.908724721</v>
      </c>
      <c r="H136" s="28"/>
    </row>
    <row r="137" spans="1:8">
      <c r="A137" s="29" t="s">
        <v>166</v>
      </c>
      <c r="B137" s="1" t="s">
        <v>108</v>
      </c>
      <c r="C137" s="1">
        <f t="shared" si="2"/>
        <v>2000</v>
      </c>
      <c r="D137" s="1">
        <f t="shared" si="3"/>
        <v>40</v>
      </c>
      <c r="E137" s="30">
        <v>0.42762777800000001</v>
      </c>
      <c r="F137" s="30">
        <v>0</v>
      </c>
      <c r="G137" s="31">
        <v>0.246740389</v>
      </c>
      <c r="H137" s="28"/>
    </row>
    <row r="138" spans="1:8">
      <c r="A138" s="29" t="s">
        <v>167</v>
      </c>
      <c r="B138" s="1" t="s">
        <v>108</v>
      </c>
      <c r="C138" s="1">
        <f t="shared" si="2"/>
        <v>2000</v>
      </c>
      <c r="D138" s="1">
        <f t="shared" si="3"/>
        <v>45</v>
      </c>
      <c r="E138" s="30">
        <v>0</v>
      </c>
      <c r="F138" s="30">
        <v>0</v>
      </c>
      <c r="G138" s="31">
        <v>0</v>
      </c>
      <c r="H138" s="28"/>
    </row>
    <row r="139" spans="1:8">
      <c r="A139" s="29" t="s">
        <v>168</v>
      </c>
      <c r="B139" s="1" t="s">
        <v>108</v>
      </c>
      <c r="C139" s="1">
        <f t="shared" si="2"/>
        <v>2001</v>
      </c>
      <c r="D139" s="1">
        <f t="shared" si="3"/>
        <v>30</v>
      </c>
      <c r="E139" s="30">
        <v>3.854128695</v>
      </c>
      <c r="F139" s="30">
        <v>0</v>
      </c>
      <c r="G139" s="31">
        <v>3.6378642810000001</v>
      </c>
      <c r="H139" s="28"/>
    </row>
    <row r="140" spans="1:8">
      <c r="A140" s="29" t="s">
        <v>169</v>
      </c>
      <c r="B140" s="1" t="s">
        <v>108</v>
      </c>
      <c r="C140" s="1">
        <f t="shared" si="2"/>
        <v>2001</v>
      </c>
      <c r="D140" s="1">
        <f t="shared" si="3"/>
        <v>35</v>
      </c>
      <c r="E140" s="30">
        <v>1.94351304</v>
      </c>
      <c r="F140" s="30">
        <v>0</v>
      </c>
      <c r="G140" s="31">
        <v>2.0565003929999999</v>
      </c>
      <c r="H140" s="28"/>
    </row>
    <row r="141" spans="1:8">
      <c r="A141" s="29" t="s">
        <v>170</v>
      </c>
      <c r="B141" s="1" t="s">
        <v>108</v>
      </c>
      <c r="C141" s="1">
        <f t="shared" si="2"/>
        <v>2001</v>
      </c>
      <c r="D141" s="1">
        <f t="shared" si="3"/>
        <v>40</v>
      </c>
      <c r="E141" s="30">
        <v>3.4696398000000003E-2</v>
      </c>
      <c r="F141" s="30">
        <v>0</v>
      </c>
      <c r="G141" s="31">
        <v>-0.18687801500000001</v>
      </c>
      <c r="H141" s="28"/>
    </row>
    <row r="142" spans="1:8">
      <c r="A142" s="29" t="s">
        <v>171</v>
      </c>
      <c r="B142" s="1" t="s">
        <v>108</v>
      </c>
      <c r="C142" s="1">
        <f t="shared" si="2"/>
        <v>2001</v>
      </c>
      <c r="D142" s="1">
        <f t="shared" si="3"/>
        <v>45</v>
      </c>
      <c r="E142" s="30">
        <v>0</v>
      </c>
      <c r="F142" s="30">
        <v>0</v>
      </c>
      <c r="G142" s="31">
        <v>0</v>
      </c>
      <c r="H142" s="28"/>
    </row>
    <row r="143" spans="1:8">
      <c r="A143" s="29" t="s">
        <v>172</v>
      </c>
      <c r="B143" s="1" t="s">
        <v>108</v>
      </c>
      <c r="C143" s="1">
        <f t="shared" si="2"/>
        <v>2002</v>
      </c>
      <c r="D143" s="1">
        <f t="shared" si="3"/>
        <v>30</v>
      </c>
      <c r="E143" s="30">
        <v>4.021760145</v>
      </c>
      <c r="F143" s="30">
        <v>0</v>
      </c>
      <c r="G143" s="31">
        <v>3.968696107</v>
      </c>
      <c r="H143" s="28"/>
    </row>
    <row r="144" spans="1:8">
      <c r="A144" s="29" t="s">
        <v>173</v>
      </c>
      <c r="B144" s="1" t="s">
        <v>108</v>
      </c>
      <c r="C144" s="1">
        <f t="shared" si="2"/>
        <v>2002</v>
      </c>
      <c r="D144" s="1">
        <f t="shared" si="3"/>
        <v>35</v>
      </c>
      <c r="E144" s="30">
        <v>2.637379637</v>
      </c>
      <c r="F144" s="30">
        <v>0</v>
      </c>
      <c r="G144" s="31">
        <v>2.290336473</v>
      </c>
      <c r="H144" s="28"/>
    </row>
    <row r="145" spans="1:8">
      <c r="A145" s="29" t="s">
        <v>174</v>
      </c>
      <c r="B145" s="1" t="s">
        <v>108</v>
      </c>
      <c r="C145" s="1">
        <f t="shared" si="2"/>
        <v>2002</v>
      </c>
      <c r="D145" s="1">
        <f t="shared" si="3"/>
        <v>40</v>
      </c>
      <c r="E145" s="30">
        <v>3.2379149000000003E-2</v>
      </c>
      <c r="F145" s="30">
        <v>0</v>
      </c>
      <c r="G145" s="31">
        <v>-0.36776146599999998</v>
      </c>
      <c r="H145" s="28"/>
    </row>
    <row r="146" spans="1:8">
      <c r="A146" s="29" t="s">
        <v>175</v>
      </c>
      <c r="B146" s="1" t="s">
        <v>108</v>
      </c>
      <c r="C146" s="1">
        <f t="shared" si="2"/>
        <v>2002</v>
      </c>
      <c r="D146" s="1">
        <f t="shared" si="3"/>
        <v>45</v>
      </c>
      <c r="E146" s="30">
        <v>0</v>
      </c>
      <c r="F146" s="30">
        <v>0</v>
      </c>
      <c r="G146" s="31">
        <v>0</v>
      </c>
      <c r="H146" s="28"/>
    </row>
    <row r="147" spans="1:8">
      <c r="A147" s="29" t="s">
        <v>176</v>
      </c>
      <c r="B147" s="1" t="s">
        <v>108</v>
      </c>
      <c r="C147" s="1">
        <f t="shared" si="2"/>
        <v>2003</v>
      </c>
      <c r="D147" s="1">
        <f t="shared" si="3"/>
        <v>30</v>
      </c>
      <c r="E147" s="30">
        <v>3.6865368169999999</v>
      </c>
      <c r="F147" s="30">
        <v>0</v>
      </c>
      <c r="G147" s="31">
        <v>3.5550664090000001</v>
      </c>
      <c r="H147" s="28"/>
    </row>
    <row r="148" spans="1:8">
      <c r="A148" s="29" t="s">
        <v>177</v>
      </c>
      <c r="B148" s="1" t="s">
        <v>108</v>
      </c>
      <c r="C148" s="1">
        <f t="shared" ref="C148:C210" si="4">C144+1</f>
        <v>2003</v>
      </c>
      <c r="D148" s="1">
        <f t="shared" ref="D148:D210" si="5">D144</f>
        <v>35</v>
      </c>
      <c r="E148" s="30">
        <v>2.4845004130000001</v>
      </c>
      <c r="F148" s="30">
        <v>0</v>
      </c>
      <c r="G148" s="31">
        <v>2.2772148209999998</v>
      </c>
      <c r="H148" s="28"/>
    </row>
    <row r="149" spans="1:8">
      <c r="A149" s="29" t="s">
        <v>178</v>
      </c>
      <c r="B149" s="1" t="s">
        <v>108</v>
      </c>
      <c r="C149" s="1">
        <f t="shared" si="4"/>
        <v>2003</v>
      </c>
      <c r="D149" s="1">
        <f t="shared" si="5"/>
        <v>40</v>
      </c>
      <c r="E149" s="30">
        <v>-5.755246E-2</v>
      </c>
      <c r="F149" s="30">
        <v>0</v>
      </c>
      <c r="G149" s="31">
        <v>-5.7134788999999998E-2</v>
      </c>
      <c r="H149" s="28"/>
    </row>
    <row r="150" spans="1:8">
      <c r="A150" s="29" t="s">
        <v>179</v>
      </c>
      <c r="B150" s="1" t="s">
        <v>108</v>
      </c>
      <c r="C150" s="1">
        <f t="shared" si="4"/>
        <v>2003</v>
      </c>
      <c r="D150" s="1">
        <f t="shared" si="5"/>
        <v>45</v>
      </c>
      <c r="E150" s="30">
        <v>0</v>
      </c>
      <c r="F150" s="30">
        <v>0</v>
      </c>
      <c r="G150" s="31">
        <v>0</v>
      </c>
      <c r="H150" s="28"/>
    </row>
    <row r="151" spans="1:8">
      <c r="A151" s="29" t="s">
        <v>180</v>
      </c>
      <c r="B151" s="1" t="s">
        <v>108</v>
      </c>
      <c r="C151" s="1">
        <f t="shared" si="4"/>
        <v>2004</v>
      </c>
      <c r="D151" s="1">
        <f t="shared" si="5"/>
        <v>30</v>
      </c>
      <c r="E151" s="30">
        <v>4.1769443070000003</v>
      </c>
      <c r="F151" s="30">
        <v>0</v>
      </c>
      <c r="G151" s="31">
        <v>3.7755133459999999</v>
      </c>
      <c r="H151" s="28"/>
    </row>
    <row r="152" spans="1:8">
      <c r="A152" s="29" t="s">
        <v>181</v>
      </c>
      <c r="B152" s="1" t="s">
        <v>108</v>
      </c>
      <c r="C152" s="1">
        <f t="shared" si="4"/>
        <v>2004</v>
      </c>
      <c r="D152" s="1">
        <f t="shared" si="5"/>
        <v>35</v>
      </c>
      <c r="E152" s="30">
        <v>2.5001085760000001</v>
      </c>
      <c r="F152" s="30">
        <v>0</v>
      </c>
      <c r="G152" s="31">
        <v>1.9555905469999999</v>
      </c>
      <c r="H152" s="28"/>
    </row>
    <row r="153" spans="1:8">
      <c r="A153" s="29" t="s">
        <v>182</v>
      </c>
      <c r="B153" s="1" t="s">
        <v>108</v>
      </c>
      <c r="C153" s="1">
        <f t="shared" si="4"/>
        <v>2004</v>
      </c>
      <c r="D153" s="1">
        <f t="shared" si="5"/>
        <v>40</v>
      </c>
      <c r="E153" s="30">
        <v>-0.212838532</v>
      </c>
      <c r="F153" s="30">
        <v>0</v>
      </c>
      <c r="G153" s="31">
        <v>-0.48570833200000002</v>
      </c>
      <c r="H153" s="28"/>
    </row>
    <row r="154" spans="1:8">
      <c r="A154" s="29" t="s">
        <v>183</v>
      </c>
      <c r="B154" s="1" t="s">
        <v>108</v>
      </c>
      <c r="C154" s="1">
        <f t="shared" si="4"/>
        <v>2004</v>
      </c>
      <c r="D154" s="1">
        <f t="shared" si="5"/>
        <v>45</v>
      </c>
      <c r="E154" s="30">
        <v>0</v>
      </c>
      <c r="F154" s="30">
        <v>0</v>
      </c>
      <c r="G154" s="31">
        <v>0</v>
      </c>
      <c r="H154" s="28"/>
    </row>
    <row r="155" spans="1:8">
      <c r="A155" s="29" t="s">
        <v>184</v>
      </c>
      <c r="B155" s="1" t="s">
        <v>108</v>
      </c>
      <c r="C155" s="1">
        <f t="shared" si="4"/>
        <v>2005</v>
      </c>
      <c r="D155" s="1">
        <f t="shared" si="5"/>
        <v>30</v>
      </c>
      <c r="E155" s="30">
        <v>4.2426792210000004</v>
      </c>
      <c r="F155" s="30">
        <v>0</v>
      </c>
      <c r="G155" s="31">
        <v>3.8888029529999999</v>
      </c>
      <c r="H155" s="28"/>
    </row>
    <row r="156" spans="1:8">
      <c r="A156" s="29" t="s">
        <v>185</v>
      </c>
      <c r="B156" s="1" t="s">
        <v>108</v>
      </c>
      <c r="C156" s="1">
        <f t="shared" si="4"/>
        <v>2005</v>
      </c>
      <c r="D156" s="1">
        <f t="shared" si="5"/>
        <v>35</v>
      </c>
      <c r="E156" s="30">
        <v>2.2300131360000002</v>
      </c>
      <c r="F156" s="30">
        <v>0</v>
      </c>
      <c r="G156" s="31">
        <v>1.97971279</v>
      </c>
      <c r="H156" s="28"/>
    </row>
    <row r="157" spans="1:8">
      <c r="A157" s="29" t="s">
        <v>186</v>
      </c>
      <c r="B157" s="1" t="s">
        <v>108</v>
      </c>
      <c r="C157" s="1">
        <f t="shared" si="4"/>
        <v>2005</v>
      </c>
      <c r="D157" s="1">
        <f t="shared" si="5"/>
        <v>40</v>
      </c>
      <c r="E157" s="30">
        <v>-0.47415801000000002</v>
      </c>
      <c r="F157" s="30">
        <v>0</v>
      </c>
      <c r="G157" s="31">
        <v>-0.60745328300000001</v>
      </c>
      <c r="H157" s="28"/>
    </row>
    <row r="158" spans="1:8">
      <c r="A158" s="29" t="s">
        <v>187</v>
      </c>
      <c r="B158" s="1" t="s">
        <v>108</v>
      </c>
      <c r="C158" s="1">
        <f t="shared" si="4"/>
        <v>2005</v>
      </c>
      <c r="D158" s="1">
        <f t="shared" si="5"/>
        <v>45</v>
      </c>
      <c r="E158" s="30">
        <v>0</v>
      </c>
      <c r="F158" s="30">
        <v>0</v>
      </c>
      <c r="G158" s="31">
        <v>0</v>
      </c>
      <c r="H158" s="28"/>
    </row>
    <row r="159" spans="1:8">
      <c r="A159" s="29" t="s">
        <v>188</v>
      </c>
      <c r="B159" s="1" t="s">
        <v>108</v>
      </c>
      <c r="C159" s="1">
        <f t="shared" si="4"/>
        <v>2006</v>
      </c>
      <c r="D159" s="1">
        <f t="shared" si="5"/>
        <v>30</v>
      </c>
      <c r="E159" s="30">
        <v>3.3705102939999998</v>
      </c>
      <c r="F159" s="30">
        <v>0</v>
      </c>
      <c r="G159" s="31">
        <v>3.9693158039999998</v>
      </c>
      <c r="H159" s="28"/>
    </row>
    <row r="160" spans="1:8">
      <c r="A160" s="29" t="s">
        <v>189</v>
      </c>
      <c r="B160" s="1" t="s">
        <v>108</v>
      </c>
      <c r="C160" s="1">
        <f t="shared" si="4"/>
        <v>2006</v>
      </c>
      <c r="D160" s="1">
        <f t="shared" si="5"/>
        <v>35</v>
      </c>
      <c r="E160" s="30">
        <v>1.8856222309999999</v>
      </c>
      <c r="F160" s="30">
        <v>0</v>
      </c>
      <c r="G160" s="31">
        <v>2.0325225150000001</v>
      </c>
      <c r="H160" s="28"/>
    </row>
    <row r="161" spans="1:8">
      <c r="A161" s="29" t="s">
        <v>190</v>
      </c>
      <c r="B161" s="1" t="s">
        <v>108</v>
      </c>
      <c r="C161" s="1">
        <f t="shared" si="4"/>
        <v>2006</v>
      </c>
      <c r="D161" s="1">
        <f t="shared" si="5"/>
        <v>40</v>
      </c>
      <c r="E161" s="30">
        <v>-0.45663394099999999</v>
      </c>
      <c r="F161" s="30">
        <v>0</v>
      </c>
      <c r="G161" s="31">
        <v>-0.60210202199999996</v>
      </c>
      <c r="H161" s="28"/>
    </row>
    <row r="162" spans="1:8">
      <c r="A162" s="29" t="s">
        <v>191</v>
      </c>
      <c r="B162" s="1" t="s">
        <v>108</v>
      </c>
      <c r="C162" s="1">
        <f t="shared" si="4"/>
        <v>2006</v>
      </c>
      <c r="D162" s="1">
        <f t="shared" si="5"/>
        <v>45</v>
      </c>
      <c r="E162" s="30">
        <v>0</v>
      </c>
      <c r="F162" s="30">
        <v>0</v>
      </c>
      <c r="G162" s="31">
        <v>0</v>
      </c>
      <c r="H162" s="28"/>
    </row>
    <row r="163" spans="1:8">
      <c r="A163" s="29" t="s">
        <v>192</v>
      </c>
      <c r="B163" s="1" t="s">
        <v>108</v>
      </c>
      <c r="C163" s="1">
        <f t="shared" si="4"/>
        <v>2007</v>
      </c>
      <c r="D163" s="1">
        <f t="shared" si="5"/>
        <v>30</v>
      </c>
      <c r="E163" s="30">
        <v>5.1856249610000003</v>
      </c>
      <c r="F163" s="30">
        <v>0</v>
      </c>
      <c r="G163" s="31">
        <v>4.6801802090000004</v>
      </c>
      <c r="H163" s="28"/>
    </row>
    <row r="164" spans="1:8">
      <c r="A164" s="29" t="s">
        <v>193</v>
      </c>
      <c r="B164" s="1" t="s">
        <v>108</v>
      </c>
      <c r="C164" s="1">
        <f t="shared" si="4"/>
        <v>2007</v>
      </c>
      <c r="D164" s="1">
        <f t="shared" si="5"/>
        <v>35</v>
      </c>
      <c r="E164" s="30">
        <v>3.2970261999999999</v>
      </c>
      <c r="F164" s="30">
        <v>0</v>
      </c>
      <c r="G164" s="31">
        <v>2.902637828</v>
      </c>
      <c r="H164" s="28"/>
    </row>
    <row r="165" spans="1:8">
      <c r="A165" s="29" t="s">
        <v>194</v>
      </c>
      <c r="B165" s="1" t="s">
        <v>108</v>
      </c>
      <c r="C165" s="1">
        <f t="shared" si="4"/>
        <v>2007</v>
      </c>
      <c r="D165" s="1">
        <f t="shared" si="5"/>
        <v>40</v>
      </c>
      <c r="E165" s="30">
        <v>0.63766991299999998</v>
      </c>
      <c r="F165" s="30">
        <v>0</v>
      </c>
      <c r="G165" s="31">
        <v>7.6224495000000003E-2</v>
      </c>
      <c r="H165" s="28"/>
    </row>
    <row r="166" spans="1:8">
      <c r="A166" s="29" t="s">
        <v>195</v>
      </c>
      <c r="B166" s="1" t="s">
        <v>108</v>
      </c>
      <c r="C166" s="1">
        <f t="shared" si="4"/>
        <v>2007</v>
      </c>
      <c r="D166" s="1">
        <f t="shared" si="5"/>
        <v>45</v>
      </c>
      <c r="E166" s="30">
        <v>0</v>
      </c>
      <c r="F166" s="30">
        <v>0</v>
      </c>
      <c r="G166" s="31">
        <v>0</v>
      </c>
      <c r="H166" s="28"/>
    </row>
    <row r="167" spans="1:8">
      <c r="A167" s="29" t="s">
        <v>196</v>
      </c>
      <c r="B167" s="1" t="s">
        <v>108</v>
      </c>
      <c r="C167" s="1">
        <f t="shared" si="4"/>
        <v>2008</v>
      </c>
      <c r="D167" s="1">
        <f t="shared" si="5"/>
        <v>30</v>
      </c>
      <c r="E167" s="30">
        <v>2.7411450940000002</v>
      </c>
      <c r="F167" s="30">
        <v>0</v>
      </c>
      <c r="G167" s="31">
        <v>2.8988015150000002</v>
      </c>
      <c r="H167" s="28"/>
    </row>
    <row r="168" spans="1:8">
      <c r="A168" s="29" t="s">
        <v>197</v>
      </c>
      <c r="B168" s="1" t="s">
        <v>108</v>
      </c>
      <c r="C168" s="1">
        <f t="shared" si="4"/>
        <v>2008</v>
      </c>
      <c r="D168" s="1">
        <f t="shared" si="5"/>
        <v>35</v>
      </c>
      <c r="E168" s="30">
        <v>1.435944431</v>
      </c>
      <c r="F168" s="30">
        <v>0</v>
      </c>
      <c r="G168" s="31">
        <v>1.0142818929999999</v>
      </c>
      <c r="H168" s="28"/>
    </row>
    <row r="169" spans="1:8">
      <c r="A169" s="29" t="s">
        <v>198</v>
      </c>
      <c r="B169" s="1" t="s">
        <v>108</v>
      </c>
      <c r="C169" s="1">
        <f t="shared" si="4"/>
        <v>2008</v>
      </c>
      <c r="D169" s="1">
        <f t="shared" si="5"/>
        <v>40</v>
      </c>
      <c r="E169" s="30">
        <v>-0.29004508600000001</v>
      </c>
      <c r="F169" s="30">
        <v>0</v>
      </c>
      <c r="G169" s="31">
        <v>-0.75694773599999998</v>
      </c>
      <c r="H169" s="28"/>
    </row>
    <row r="170" spans="1:8">
      <c r="A170" s="29" t="s">
        <v>199</v>
      </c>
      <c r="B170" s="1" t="s">
        <v>108</v>
      </c>
      <c r="C170" s="1">
        <f t="shared" si="4"/>
        <v>2008</v>
      </c>
      <c r="D170" s="1">
        <f t="shared" si="5"/>
        <v>45</v>
      </c>
      <c r="E170" s="30">
        <v>0</v>
      </c>
      <c r="F170" s="30">
        <v>0</v>
      </c>
      <c r="G170" s="31">
        <v>0</v>
      </c>
      <c r="H170" s="28"/>
    </row>
    <row r="171" spans="1:8">
      <c r="A171" s="29" t="s">
        <v>200</v>
      </c>
      <c r="B171" s="1" t="s">
        <v>108</v>
      </c>
      <c r="C171" s="1">
        <f t="shared" si="4"/>
        <v>2009</v>
      </c>
      <c r="D171" s="1">
        <f t="shared" si="5"/>
        <v>30</v>
      </c>
      <c r="E171" s="30">
        <v>2.8032000369999999</v>
      </c>
      <c r="F171" s="30">
        <v>0</v>
      </c>
      <c r="G171" s="31">
        <v>3.5709985089999998</v>
      </c>
      <c r="H171" s="28"/>
    </row>
    <row r="172" spans="1:8">
      <c r="A172" s="29" t="s">
        <v>201</v>
      </c>
      <c r="B172" s="1" t="s">
        <v>108</v>
      </c>
      <c r="C172" s="1">
        <f t="shared" si="4"/>
        <v>2009</v>
      </c>
      <c r="D172" s="1">
        <f t="shared" si="5"/>
        <v>35</v>
      </c>
      <c r="E172" s="30">
        <v>2.2374715699999999</v>
      </c>
      <c r="F172" s="30">
        <v>0</v>
      </c>
      <c r="G172" s="31">
        <v>2.1286323010000001</v>
      </c>
      <c r="H172" s="28"/>
    </row>
    <row r="173" spans="1:8">
      <c r="A173" s="29" t="s">
        <v>202</v>
      </c>
      <c r="B173" s="1" t="s">
        <v>108</v>
      </c>
      <c r="C173" s="1">
        <f t="shared" si="4"/>
        <v>2009</v>
      </c>
      <c r="D173" s="1">
        <f t="shared" si="5"/>
        <v>40</v>
      </c>
      <c r="E173" s="30">
        <v>0.18824685999999999</v>
      </c>
      <c r="F173" s="30">
        <v>0</v>
      </c>
      <c r="G173" s="31">
        <v>-0.12172556</v>
      </c>
      <c r="H173" s="28"/>
    </row>
    <row r="174" spans="1:8">
      <c r="A174" s="29" t="s">
        <v>203</v>
      </c>
      <c r="B174" s="1" t="s">
        <v>108</v>
      </c>
      <c r="C174" s="1">
        <f t="shared" si="4"/>
        <v>2009</v>
      </c>
      <c r="D174" s="1">
        <f t="shared" si="5"/>
        <v>45</v>
      </c>
      <c r="E174" s="30">
        <v>0</v>
      </c>
      <c r="F174" s="30">
        <v>0</v>
      </c>
      <c r="G174" s="31">
        <v>0</v>
      </c>
      <c r="H174" s="28"/>
    </row>
    <row r="175" spans="1:8">
      <c r="A175" s="29" t="s">
        <v>204</v>
      </c>
      <c r="B175" s="1" t="s">
        <v>108</v>
      </c>
      <c r="C175" s="1">
        <f t="shared" si="4"/>
        <v>2010</v>
      </c>
      <c r="D175" s="1">
        <f t="shared" si="5"/>
        <v>30</v>
      </c>
      <c r="E175" s="30">
        <v>2.8822912330000001</v>
      </c>
      <c r="F175" s="30">
        <v>0</v>
      </c>
      <c r="G175" s="31">
        <v>3.5214524109999998</v>
      </c>
      <c r="H175" s="28"/>
    </row>
    <row r="176" spans="1:8">
      <c r="A176" s="29" t="s">
        <v>205</v>
      </c>
      <c r="B176" s="1" t="s">
        <v>108</v>
      </c>
      <c r="C176" s="1">
        <f t="shared" si="4"/>
        <v>2010</v>
      </c>
      <c r="D176" s="1">
        <f t="shared" si="5"/>
        <v>35</v>
      </c>
      <c r="E176" s="30">
        <v>1.8016919929999999</v>
      </c>
      <c r="F176" s="30">
        <v>0</v>
      </c>
      <c r="G176" s="31">
        <v>1.171598261</v>
      </c>
      <c r="H176" s="28"/>
    </row>
    <row r="177" spans="1:8">
      <c r="A177" s="29" t="s">
        <v>206</v>
      </c>
      <c r="B177" s="1" t="s">
        <v>108</v>
      </c>
      <c r="C177" s="1">
        <f t="shared" si="4"/>
        <v>2010</v>
      </c>
      <c r="D177" s="1">
        <f t="shared" si="5"/>
        <v>40</v>
      </c>
      <c r="E177" s="30">
        <v>5.3221557000000003E-2</v>
      </c>
      <c r="F177" s="30">
        <v>0</v>
      </c>
      <c r="G177" s="31">
        <v>-0.191067986</v>
      </c>
      <c r="H177" s="28"/>
    </row>
    <row r="178" spans="1:8">
      <c r="A178" s="29" t="s">
        <v>207</v>
      </c>
      <c r="B178" s="1" t="s">
        <v>108</v>
      </c>
      <c r="C178" s="1">
        <f t="shared" si="4"/>
        <v>2010</v>
      </c>
      <c r="D178" s="1">
        <f t="shared" si="5"/>
        <v>45</v>
      </c>
      <c r="E178" s="30">
        <v>0</v>
      </c>
      <c r="F178" s="30">
        <v>0</v>
      </c>
      <c r="G178" s="31">
        <v>0</v>
      </c>
      <c r="H178" s="28"/>
    </row>
    <row r="179" spans="1:8">
      <c r="A179" s="29" t="s">
        <v>208</v>
      </c>
      <c r="B179" s="1" t="s">
        <v>108</v>
      </c>
      <c r="C179" s="1">
        <f t="shared" si="4"/>
        <v>2011</v>
      </c>
      <c r="D179" s="1">
        <f t="shared" si="5"/>
        <v>30</v>
      </c>
      <c r="E179" s="30">
        <v>3.7052991770000001</v>
      </c>
      <c r="F179" s="30">
        <v>0</v>
      </c>
      <c r="G179" s="31">
        <v>4.654903397</v>
      </c>
      <c r="H179" s="28"/>
    </row>
    <row r="180" spans="1:8">
      <c r="A180" s="29" t="s">
        <v>209</v>
      </c>
      <c r="B180" s="1" t="s">
        <v>108</v>
      </c>
      <c r="C180" s="1">
        <f t="shared" si="4"/>
        <v>2011</v>
      </c>
      <c r="D180" s="1">
        <f t="shared" si="5"/>
        <v>35</v>
      </c>
      <c r="E180" s="30">
        <v>2.307375478</v>
      </c>
      <c r="F180" s="30">
        <v>0</v>
      </c>
      <c r="G180" s="31">
        <v>2.4827672280000002</v>
      </c>
      <c r="H180" s="28"/>
    </row>
    <row r="181" spans="1:8">
      <c r="A181" s="29" t="s">
        <v>210</v>
      </c>
      <c r="B181" s="1" t="s">
        <v>108</v>
      </c>
      <c r="C181" s="1">
        <f t="shared" si="4"/>
        <v>2011</v>
      </c>
      <c r="D181" s="1">
        <f t="shared" si="5"/>
        <v>40</v>
      </c>
      <c r="E181" s="30">
        <v>0.214908081</v>
      </c>
      <c r="F181" s="30">
        <v>0</v>
      </c>
      <c r="G181" s="31">
        <v>-7.9971784000000004E-2</v>
      </c>
      <c r="H181" s="28"/>
    </row>
    <row r="182" spans="1:8">
      <c r="A182" s="29" t="s">
        <v>211</v>
      </c>
      <c r="B182" s="1" t="s">
        <v>108</v>
      </c>
      <c r="C182" s="1">
        <f t="shared" si="4"/>
        <v>2011</v>
      </c>
      <c r="D182" s="1">
        <f t="shared" si="5"/>
        <v>45</v>
      </c>
      <c r="E182" s="30">
        <v>0</v>
      </c>
      <c r="F182" s="30">
        <v>0</v>
      </c>
      <c r="G182" s="31">
        <v>0</v>
      </c>
      <c r="H182" s="28"/>
    </row>
    <row r="183" spans="1:8">
      <c r="A183" s="29" t="s">
        <v>212</v>
      </c>
      <c r="B183" s="1" t="s">
        <v>108</v>
      </c>
      <c r="C183" s="1">
        <f t="shared" si="4"/>
        <v>2012</v>
      </c>
      <c r="D183" s="1">
        <f t="shared" si="5"/>
        <v>30</v>
      </c>
      <c r="E183" s="30">
        <v>4.2899882490000003</v>
      </c>
      <c r="F183" s="30">
        <v>0</v>
      </c>
      <c r="G183" s="31">
        <v>4.4456523920000004</v>
      </c>
      <c r="H183" s="28"/>
    </row>
    <row r="184" spans="1:8">
      <c r="A184" s="29" t="s">
        <v>213</v>
      </c>
      <c r="B184" s="1" t="s">
        <v>108</v>
      </c>
      <c r="C184" s="1">
        <f t="shared" si="4"/>
        <v>2012</v>
      </c>
      <c r="D184" s="1">
        <f t="shared" si="5"/>
        <v>35</v>
      </c>
      <c r="E184" s="30">
        <v>2.0965243629999999</v>
      </c>
      <c r="F184" s="30">
        <v>0</v>
      </c>
      <c r="G184" s="31">
        <v>1.908214619</v>
      </c>
      <c r="H184" s="28"/>
    </row>
    <row r="185" spans="1:8">
      <c r="A185" s="29" t="s">
        <v>214</v>
      </c>
      <c r="B185" s="1" t="s">
        <v>108</v>
      </c>
      <c r="C185" s="1">
        <f t="shared" si="4"/>
        <v>2012</v>
      </c>
      <c r="D185" s="1">
        <f t="shared" si="5"/>
        <v>40</v>
      </c>
      <c r="E185" s="30">
        <v>-0.278060737</v>
      </c>
      <c r="F185" s="30">
        <v>0</v>
      </c>
      <c r="G185" s="31">
        <v>-0.74318840200000003</v>
      </c>
      <c r="H185" s="28"/>
    </row>
    <row r="186" spans="1:8">
      <c r="A186" s="29" t="s">
        <v>215</v>
      </c>
      <c r="B186" s="1" t="s">
        <v>108</v>
      </c>
      <c r="C186" s="1">
        <f t="shared" si="4"/>
        <v>2012</v>
      </c>
      <c r="D186" s="1">
        <f t="shared" si="5"/>
        <v>45</v>
      </c>
      <c r="E186" s="30">
        <v>0</v>
      </c>
      <c r="F186" s="30">
        <v>0</v>
      </c>
      <c r="G186" s="31">
        <v>0</v>
      </c>
      <c r="H186" s="28"/>
    </row>
    <row r="187" spans="1:8">
      <c r="A187" s="29" t="s">
        <v>216</v>
      </c>
      <c r="B187" s="1" t="s">
        <v>108</v>
      </c>
      <c r="C187" s="1">
        <f t="shared" si="4"/>
        <v>2013</v>
      </c>
      <c r="D187" s="1">
        <f t="shared" si="5"/>
        <v>30</v>
      </c>
      <c r="E187" s="30">
        <v>4.0605942390000003</v>
      </c>
      <c r="F187" s="30">
        <v>0</v>
      </c>
      <c r="G187" s="31">
        <v>4.4508318490000001</v>
      </c>
      <c r="H187" s="28"/>
    </row>
    <row r="188" spans="1:8">
      <c r="A188" s="29" t="s">
        <v>217</v>
      </c>
      <c r="B188" s="1" t="s">
        <v>108</v>
      </c>
      <c r="C188" s="1">
        <f t="shared" si="4"/>
        <v>2013</v>
      </c>
      <c r="D188" s="1">
        <f t="shared" si="5"/>
        <v>35</v>
      </c>
      <c r="E188" s="30">
        <v>2.3126192310000002</v>
      </c>
      <c r="F188" s="30">
        <v>0</v>
      </c>
      <c r="G188" s="31">
        <v>1.9226128739999999</v>
      </c>
      <c r="H188" s="28"/>
    </row>
    <row r="189" spans="1:8">
      <c r="A189" s="29" t="s">
        <v>218</v>
      </c>
      <c r="B189" s="1" t="s">
        <v>108</v>
      </c>
      <c r="C189" s="1">
        <f t="shared" si="4"/>
        <v>2013</v>
      </c>
      <c r="D189" s="1">
        <f t="shared" si="5"/>
        <v>40</v>
      </c>
      <c r="E189" s="30">
        <v>-9.1178143000000003E-2</v>
      </c>
      <c r="F189" s="30">
        <v>0</v>
      </c>
      <c r="G189" s="31">
        <v>-0.185435509</v>
      </c>
      <c r="H189" s="28"/>
    </row>
    <row r="190" spans="1:8">
      <c r="A190" s="29" t="s">
        <v>219</v>
      </c>
      <c r="B190" s="1" t="s">
        <v>108</v>
      </c>
      <c r="C190" s="1">
        <f t="shared" si="4"/>
        <v>2013</v>
      </c>
      <c r="D190" s="1">
        <f t="shared" si="5"/>
        <v>45</v>
      </c>
      <c r="E190" s="30">
        <v>0</v>
      </c>
      <c r="F190" s="30">
        <v>0</v>
      </c>
      <c r="G190" s="31">
        <v>0</v>
      </c>
      <c r="H190" s="28"/>
    </row>
    <row r="191" spans="1:8">
      <c r="A191" s="29" t="s">
        <v>220</v>
      </c>
      <c r="B191" s="1" t="s">
        <v>108</v>
      </c>
      <c r="C191" s="1">
        <f t="shared" si="4"/>
        <v>2014</v>
      </c>
      <c r="D191" s="1">
        <f t="shared" si="5"/>
        <v>30</v>
      </c>
      <c r="E191" s="30">
        <v>3.2938685630000002</v>
      </c>
      <c r="F191" s="30">
        <v>0</v>
      </c>
      <c r="G191" s="31">
        <v>3.5829002330000002</v>
      </c>
      <c r="H191" s="28"/>
    </row>
    <row r="192" spans="1:8">
      <c r="A192" s="29" t="s">
        <v>221</v>
      </c>
      <c r="B192" s="1" t="s">
        <v>108</v>
      </c>
      <c r="C192" s="1">
        <f t="shared" si="4"/>
        <v>2014</v>
      </c>
      <c r="D192" s="1">
        <f t="shared" si="5"/>
        <v>35</v>
      </c>
      <c r="E192" s="30">
        <v>2.198479947</v>
      </c>
      <c r="F192" s="30">
        <v>0</v>
      </c>
      <c r="G192" s="31">
        <v>1.7940626710000001</v>
      </c>
      <c r="H192" s="28"/>
    </row>
    <row r="193" spans="1:8">
      <c r="A193" s="29" t="s">
        <v>222</v>
      </c>
      <c r="B193" s="1" t="s">
        <v>108</v>
      </c>
      <c r="C193" s="1">
        <f t="shared" si="4"/>
        <v>2014</v>
      </c>
      <c r="D193" s="1">
        <f t="shared" si="5"/>
        <v>40</v>
      </c>
      <c r="E193" s="30">
        <v>5.3993814000000001E-2</v>
      </c>
      <c r="F193" s="30">
        <v>0</v>
      </c>
      <c r="G193" s="31">
        <v>-0.38886558599999999</v>
      </c>
      <c r="H193" s="28"/>
    </row>
    <row r="194" spans="1:8">
      <c r="A194" s="29" t="s">
        <v>223</v>
      </c>
      <c r="B194" s="1" t="s">
        <v>108</v>
      </c>
      <c r="C194" s="1">
        <f t="shared" si="4"/>
        <v>2014</v>
      </c>
      <c r="D194" s="1">
        <f t="shared" si="5"/>
        <v>45</v>
      </c>
      <c r="E194" s="30">
        <v>0</v>
      </c>
      <c r="F194" s="30">
        <v>0</v>
      </c>
      <c r="G194" s="31">
        <v>0</v>
      </c>
      <c r="H194" s="28"/>
    </row>
    <row r="195" spans="1:8">
      <c r="A195" s="29" t="s">
        <v>224</v>
      </c>
      <c r="B195" s="1" t="s">
        <v>108</v>
      </c>
      <c r="C195" s="1">
        <f t="shared" si="4"/>
        <v>2015</v>
      </c>
      <c r="D195" s="1">
        <f t="shared" si="5"/>
        <v>30</v>
      </c>
      <c r="E195" s="30">
        <v>3.1826775220000001</v>
      </c>
      <c r="F195" s="30">
        <v>0</v>
      </c>
      <c r="G195" s="31">
        <v>2.8785066160000001</v>
      </c>
      <c r="H195" s="28"/>
    </row>
    <row r="196" spans="1:8">
      <c r="A196" s="29" t="s">
        <v>225</v>
      </c>
      <c r="B196" s="1" t="s">
        <v>108</v>
      </c>
      <c r="C196" s="1">
        <f t="shared" si="4"/>
        <v>2015</v>
      </c>
      <c r="D196" s="1">
        <f t="shared" si="5"/>
        <v>35</v>
      </c>
      <c r="E196" s="30">
        <v>1.9077522280000001</v>
      </c>
      <c r="F196" s="30">
        <v>0</v>
      </c>
      <c r="G196" s="31">
        <v>1.6347721079999999</v>
      </c>
      <c r="H196" s="28"/>
    </row>
    <row r="197" spans="1:8">
      <c r="A197" s="29" t="s">
        <v>226</v>
      </c>
      <c r="B197" s="1" t="s">
        <v>108</v>
      </c>
      <c r="C197" s="1">
        <f t="shared" si="4"/>
        <v>2015</v>
      </c>
      <c r="D197" s="1">
        <f t="shared" si="5"/>
        <v>40</v>
      </c>
      <c r="E197" s="30">
        <v>0.44769674999999998</v>
      </c>
      <c r="F197" s="30">
        <v>0</v>
      </c>
      <c r="G197" s="31">
        <v>-0.154730276</v>
      </c>
      <c r="H197" s="28"/>
    </row>
    <row r="198" spans="1:8">
      <c r="A198" s="29" t="s">
        <v>227</v>
      </c>
      <c r="B198" s="1" t="s">
        <v>108</v>
      </c>
      <c r="C198" s="1">
        <f t="shared" si="4"/>
        <v>2015</v>
      </c>
      <c r="D198" s="1">
        <f t="shared" si="5"/>
        <v>45</v>
      </c>
      <c r="E198" s="30">
        <v>0</v>
      </c>
      <c r="F198" s="30">
        <v>0</v>
      </c>
      <c r="G198" s="31">
        <v>0</v>
      </c>
      <c r="H198" s="28"/>
    </row>
    <row r="199" spans="1:8">
      <c r="A199" s="29" t="s">
        <v>228</v>
      </c>
      <c r="B199" s="1" t="s">
        <v>108</v>
      </c>
      <c r="C199" s="1">
        <f t="shared" si="4"/>
        <v>2016</v>
      </c>
      <c r="D199" s="1">
        <f t="shared" si="5"/>
        <v>30</v>
      </c>
      <c r="E199" s="30">
        <v>3.4029059930000001</v>
      </c>
      <c r="F199" s="30">
        <v>0</v>
      </c>
      <c r="G199" s="31">
        <v>3.825344318</v>
      </c>
      <c r="H199" s="28"/>
    </row>
    <row r="200" spans="1:8">
      <c r="A200" s="29" t="s">
        <v>229</v>
      </c>
      <c r="B200" s="1" t="s">
        <v>108</v>
      </c>
      <c r="C200" s="1">
        <f t="shared" si="4"/>
        <v>2016</v>
      </c>
      <c r="D200" s="1">
        <f t="shared" si="5"/>
        <v>35</v>
      </c>
      <c r="E200" s="30">
        <v>2.5552215829999998</v>
      </c>
      <c r="F200" s="30">
        <v>0</v>
      </c>
      <c r="G200" s="31">
        <v>2.1904059290000002</v>
      </c>
      <c r="H200" s="28"/>
    </row>
    <row r="201" spans="1:8">
      <c r="A201" s="29" t="s">
        <v>230</v>
      </c>
      <c r="B201" s="1" t="s">
        <v>108</v>
      </c>
      <c r="C201" s="1">
        <f t="shared" si="4"/>
        <v>2016</v>
      </c>
      <c r="D201" s="1">
        <f t="shared" si="5"/>
        <v>40</v>
      </c>
      <c r="E201" s="30">
        <v>0.40838420800000003</v>
      </c>
      <c r="F201" s="30">
        <v>0</v>
      </c>
      <c r="G201" s="31">
        <v>1.5902231999999999E-2</v>
      </c>
      <c r="H201" s="28"/>
    </row>
    <row r="202" spans="1:8">
      <c r="A202" s="29" t="s">
        <v>231</v>
      </c>
      <c r="B202" s="1" t="s">
        <v>108</v>
      </c>
      <c r="C202" s="1">
        <f t="shared" si="4"/>
        <v>2016</v>
      </c>
      <c r="D202" s="1">
        <f t="shared" si="5"/>
        <v>45</v>
      </c>
      <c r="E202" s="30">
        <v>0</v>
      </c>
      <c r="F202" s="30">
        <v>0</v>
      </c>
      <c r="G202" s="31">
        <v>0</v>
      </c>
      <c r="H202" s="28"/>
    </row>
    <row r="203" spans="1:8">
      <c r="A203" s="29" t="s">
        <v>232</v>
      </c>
      <c r="B203" s="1" t="s">
        <v>108</v>
      </c>
      <c r="C203" s="1">
        <f t="shared" si="4"/>
        <v>2017</v>
      </c>
      <c r="D203" s="1">
        <f t="shared" si="5"/>
        <v>30</v>
      </c>
      <c r="E203" s="30">
        <v>1.9025392270000001</v>
      </c>
      <c r="F203" s="30">
        <v>0</v>
      </c>
      <c r="G203" s="31">
        <v>1.8449712359999999</v>
      </c>
      <c r="H203" s="28"/>
    </row>
    <row r="204" spans="1:8">
      <c r="A204" s="29" t="s">
        <v>233</v>
      </c>
      <c r="B204" s="1" t="s">
        <v>108</v>
      </c>
      <c r="C204" s="1">
        <f t="shared" si="4"/>
        <v>2017</v>
      </c>
      <c r="D204" s="1">
        <f t="shared" si="5"/>
        <v>35</v>
      </c>
      <c r="E204" s="30">
        <v>0.83625606100000005</v>
      </c>
      <c r="F204" s="30">
        <v>0</v>
      </c>
      <c r="G204" s="31">
        <v>0.43142092700000001</v>
      </c>
      <c r="H204" s="28"/>
    </row>
    <row r="205" spans="1:8">
      <c r="A205" s="29" t="s">
        <v>234</v>
      </c>
      <c r="B205" s="1" t="s">
        <v>108</v>
      </c>
      <c r="C205" s="1">
        <f t="shared" si="4"/>
        <v>2017</v>
      </c>
      <c r="D205" s="1">
        <f t="shared" si="5"/>
        <v>40</v>
      </c>
      <c r="E205" s="30">
        <v>2.8992516999999999E-2</v>
      </c>
      <c r="F205" s="30">
        <v>0</v>
      </c>
      <c r="G205" s="31">
        <v>-0.24753245099999999</v>
      </c>
      <c r="H205" s="28"/>
    </row>
    <row r="206" spans="1:8">
      <c r="A206" s="29" t="s">
        <v>235</v>
      </c>
      <c r="B206" s="1" t="s">
        <v>108</v>
      </c>
      <c r="C206" s="1">
        <f t="shared" si="4"/>
        <v>2017</v>
      </c>
      <c r="D206" s="1">
        <f t="shared" si="5"/>
        <v>45</v>
      </c>
      <c r="E206" s="30">
        <v>0</v>
      </c>
      <c r="F206" s="30">
        <v>0</v>
      </c>
      <c r="G206" s="31">
        <v>0</v>
      </c>
      <c r="H206" s="28"/>
    </row>
    <row r="207" spans="1:8">
      <c r="A207" s="29" t="s">
        <v>236</v>
      </c>
      <c r="B207" s="1" t="s">
        <v>108</v>
      </c>
      <c r="C207" s="1">
        <f t="shared" si="4"/>
        <v>2018</v>
      </c>
      <c r="D207" s="1">
        <f t="shared" si="5"/>
        <v>30</v>
      </c>
      <c r="E207" s="30">
        <v>0</v>
      </c>
      <c r="F207" s="30">
        <v>0</v>
      </c>
      <c r="G207" s="31">
        <v>0</v>
      </c>
      <c r="H207" s="28"/>
    </row>
    <row r="208" spans="1:8">
      <c r="A208" s="29" t="s">
        <v>238</v>
      </c>
      <c r="B208" s="1" t="s">
        <v>108</v>
      </c>
      <c r="C208" s="1">
        <f t="shared" si="4"/>
        <v>2018</v>
      </c>
      <c r="D208" s="1">
        <f t="shared" si="5"/>
        <v>35</v>
      </c>
      <c r="E208" s="30">
        <v>0</v>
      </c>
      <c r="F208" s="30">
        <v>0</v>
      </c>
      <c r="G208" s="31">
        <v>0</v>
      </c>
      <c r="H208" s="28"/>
    </row>
    <row r="209" spans="1:8">
      <c r="A209" s="29" t="s">
        <v>240</v>
      </c>
      <c r="B209" s="1" t="s">
        <v>108</v>
      </c>
      <c r="C209" s="1">
        <f t="shared" si="4"/>
        <v>2018</v>
      </c>
      <c r="D209" s="1">
        <f t="shared" si="5"/>
        <v>40</v>
      </c>
      <c r="E209" s="30">
        <v>0</v>
      </c>
      <c r="F209" s="30">
        <v>0</v>
      </c>
      <c r="G209" s="31">
        <v>0</v>
      </c>
      <c r="H209" s="28"/>
    </row>
    <row r="210" spans="1:8">
      <c r="A210" s="29" t="s">
        <v>242</v>
      </c>
      <c r="B210" s="1" t="s">
        <v>108</v>
      </c>
      <c r="C210" s="1">
        <f t="shared" si="4"/>
        <v>2018</v>
      </c>
      <c r="D210" s="1">
        <f t="shared" si="5"/>
        <v>45</v>
      </c>
      <c r="E210" s="30">
        <v>0</v>
      </c>
      <c r="F210" s="30">
        <v>0</v>
      </c>
      <c r="G210" s="31">
        <v>0</v>
      </c>
      <c r="H210" s="28"/>
    </row>
    <row r="211" spans="1:8">
      <c r="A211" s="29" t="s">
        <v>237</v>
      </c>
      <c r="B211" s="1" t="s">
        <v>108</v>
      </c>
      <c r="C211" s="1">
        <v>1986</v>
      </c>
      <c r="D211" s="1">
        <v>4</v>
      </c>
      <c r="E211" s="30">
        <v>-2.4850131179999999</v>
      </c>
      <c r="F211" s="30">
        <v>0</v>
      </c>
      <c r="G211" s="31">
        <v>-2.9731928910000001</v>
      </c>
      <c r="H211" s="28"/>
    </row>
    <row r="212" spans="1:8">
      <c r="A212" s="29" t="s">
        <v>239</v>
      </c>
      <c r="B212" s="1" t="s">
        <v>108</v>
      </c>
      <c r="C212" s="1">
        <v>1986</v>
      </c>
      <c r="D212" s="1">
        <v>7</v>
      </c>
      <c r="E212" s="30">
        <v>0.29880606999999998</v>
      </c>
      <c r="F212" s="30">
        <v>0</v>
      </c>
      <c r="G212" s="31">
        <v>0.304804519</v>
      </c>
      <c r="H212" s="28"/>
    </row>
    <row r="213" spans="1:8">
      <c r="A213" s="29" t="s">
        <v>241</v>
      </c>
      <c r="B213" s="1" t="s">
        <v>246</v>
      </c>
      <c r="C213" s="1">
        <v>1986</v>
      </c>
      <c r="D213" s="1">
        <v>8</v>
      </c>
      <c r="E213" s="30">
        <v>-2.059758489</v>
      </c>
      <c r="F213" s="30">
        <v>0</v>
      </c>
      <c r="G213" s="31">
        <v>-2.578609632</v>
      </c>
      <c r="H213" s="28"/>
    </row>
    <row r="214" spans="1:8">
      <c r="A214" s="29" t="s">
        <v>243</v>
      </c>
      <c r="B214" s="1" t="s">
        <v>246</v>
      </c>
      <c r="C214" s="1">
        <v>1986</v>
      </c>
      <c r="D214" s="1">
        <v>9</v>
      </c>
      <c r="E214" s="30">
        <v>0</v>
      </c>
      <c r="F214" s="30">
        <v>0</v>
      </c>
      <c r="G214" s="31">
        <v>0</v>
      </c>
      <c r="H214" s="28"/>
    </row>
    <row r="215" spans="1:8">
      <c r="A215" s="29" t="s">
        <v>244</v>
      </c>
      <c r="B215" s="1" t="s">
        <v>246</v>
      </c>
      <c r="C215" s="1">
        <f>C211+1</f>
        <v>1987</v>
      </c>
      <c r="D215" s="1">
        <f>D211</f>
        <v>4</v>
      </c>
      <c r="E215" s="30">
        <v>-2.5487570000000002</v>
      </c>
      <c r="F215" s="30">
        <v>0</v>
      </c>
      <c r="G215" s="31">
        <v>-3.2005587050000002</v>
      </c>
      <c r="H215" s="28"/>
    </row>
    <row r="216" spans="1:8">
      <c r="A216" s="29" t="s">
        <v>245</v>
      </c>
      <c r="B216" s="1" t="s">
        <v>246</v>
      </c>
      <c r="C216" s="1">
        <f t="shared" ref="C216:C279" si="6">C212+1</f>
        <v>1987</v>
      </c>
      <c r="D216" s="1">
        <f t="shared" ref="D216:D279" si="7">D212</f>
        <v>7</v>
      </c>
      <c r="E216" s="30">
        <v>-0.22301589599999999</v>
      </c>
      <c r="F216" s="30">
        <v>0</v>
      </c>
      <c r="G216" s="31">
        <v>6.1559807000000001E-2</v>
      </c>
      <c r="H216" s="28"/>
    </row>
    <row r="217" spans="1:8">
      <c r="A217" s="29" t="s">
        <v>247</v>
      </c>
      <c r="B217" s="1" t="s">
        <v>246</v>
      </c>
      <c r="C217" s="1">
        <f t="shared" si="6"/>
        <v>1987</v>
      </c>
      <c r="D217" s="1">
        <f t="shared" si="7"/>
        <v>8</v>
      </c>
      <c r="E217" s="30">
        <v>-2.111050417</v>
      </c>
      <c r="F217" s="30">
        <v>0</v>
      </c>
      <c r="G217" s="31">
        <v>-2.8076623629999999</v>
      </c>
      <c r="H217" s="28"/>
    </row>
    <row r="218" spans="1:8">
      <c r="A218" s="29" t="s">
        <v>248</v>
      </c>
      <c r="B218" s="1" t="s">
        <v>246</v>
      </c>
      <c r="C218" s="1">
        <f t="shared" si="6"/>
        <v>1987</v>
      </c>
      <c r="D218" s="1">
        <f t="shared" si="7"/>
        <v>9</v>
      </c>
      <c r="E218" s="30">
        <v>0</v>
      </c>
      <c r="F218" s="30">
        <v>0</v>
      </c>
      <c r="G218" s="31">
        <v>0</v>
      </c>
      <c r="H218" s="28"/>
    </row>
    <row r="219" spans="1:8">
      <c r="A219" s="29" t="s">
        <v>249</v>
      </c>
      <c r="B219" s="1" t="s">
        <v>246</v>
      </c>
      <c r="C219" s="1">
        <f t="shared" si="6"/>
        <v>1988</v>
      </c>
      <c r="D219" s="1">
        <f t="shared" si="7"/>
        <v>4</v>
      </c>
      <c r="E219" s="30">
        <v>-3.4760219960000001</v>
      </c>
      <c r="F219" s="30">
        <v>0</v>
      </c>
      <c r="G219" s="31">
        <v>-3.845023737</v>
      </c>
      <c r="H219" s="28"/>
    </row>
    <row r="220" spans="1:8">
      <c r="A220" s="29" t="s">
        <v>250</v>
      </c>
      <c r="B220" s="1" t="s">
        <v>246</v>
      </c>
      <c r="C220" s="1">
        <f t="shared" si="6"/>
        <v>1988</v>
      </c>
      <c r="D220" s="1">
        <f t="shared" si="7"/>
        <v>7</v>
      </c>
      <c r="E220" s="30">
        <v>-0.29878946899999997</v>
      </c>
      <c r="F220" s="30">
        <v>0</v>
      </c>
      <c r="G220" s="31">
        <v>4.3724979999999998E-3</v>
      </c>
      <c r="H220" s="28"/>
    </row>
    <row r="221" spans="1:8">
      <c r="A221" s="29" t="s">
        <v>251</v>
      </c>
      <c r="B221" s="1" t="s">
        <v>246</v>
      </c>
      <c r="C221" s="1">
        <f t="shared" si="6"/>
        <v>1988</v>
      </c>
      <c r="D221" s="1">
        <f t="shared" si="7"/>
        <v>8</v>
      </c>
      <c r="E221" s="30">
        <v>-2.2669978849999999</v>
      </c>
      <c r="F221" s="30">
        <v>0</v>
      </c>
      <c r="G221" s="31">
        <v>-2.839854007</v>
      </c>
      <c r="H221" s="28"/>
    </row>
    <row r="222" spans="1:8">
      <c r="A222" s="29" t="s">
        <v>252</v>
      </c>
      <c r="B222" s="1" t="s">
        <v>246</v>
      </c>
      <c r="C222" s="1">
        <f t="shared" si="6"/>
        <v>1988</v>
      </c>
      <c r="D222" s="1">
        <f t="shared" si="7"/>
        <v>9</v>
      </c>
      <c r="E222" s="30">
        <v>0</v>
      </c>
      <c r="F222" s="30">
        <v>0</v>
      </c>
      <c r="G222" s="31">
        <v>0</v>
      </c>
      <c r="H222" s="28"/>
    </row>
    <row r="223" spans="1:8">
      <c r="A223" s="29" t="s">
        <v>253</v>
      </c>
      <c r="B223" s="1" t="s">
        <v>246</v>
      </c>
      <c r="C223" s="1">
        <f t="shared" si="6"/>
        <v>1989</v>
      </c>
      <c r="D223" s="1">
        <f t="shared" si="7"/>
        <v>4</v>
      </c>
      <c r="E223" s="30">
        <v>-2.4420686429999998</v>
      </c>
      <c r="F223" s="30">
        <v>0</v>
      </c>
      <c r="G223" s="31">
        <v>-2.6164287989999999</v>
      </c>
      <c r="H223" s="28"/>
    </row>
    <row r="224" spans="1:8">
      <c r="A224" s="29" t="s">
        <v>254</v>
      </c>
      <c r="B224" s="1" t="s">
        <v>246</v>
      </c>
      <c r="C224" s="1">
        <f t="shared" si="6"/>
        <v>1989</v>
      </c>
      <c r="D224" s="1">
        <f t="shared" si="7"/>
        <v>7</v>
      </c>
      <c r="E224" s="30">
        <v>4.0826636999999999E-2</v>
      </c>
      <c r="F224" s="30">
        <v>0</v>
      </c>
      <c r="G224" s="31">
        <v>0.535821404</v>
      </c>
      <c r="H224" s="28"/>
    </row>
    <row r="225" spans="1:8">
      <c r="A225" s="29" t="s">
        <v>255</v>
      </c>
      <c r="B225" s="1" t="s">
        <v>246</v>
      </c>
      <c r="C225" s="1">
        <f t="shared" si="6"/>
        <v>1989</v>
      </c>
      <c r="D225" s="1">
        <f t="shared" si="7"/>
        <v>8</v>
      </c>
      <c r="E225" s="30">
        <v>-1.96590924</v>
      </c>
      <c r="F225" s="30">
        <v>0</v>
      </c>
      <c r="G225" s="31">
        <v>-2.7081699530000001</v>
      </c>
      <c r="H225" s="28"/>
    </row>
    <row r="226" spans="1:8">
      <c r="A226" s="29" t="s">
        <v>256</v>
      </c>
      <c r="B226" s="1" t="s">
        <v>246</v>
      </c>
      <c r="C226" s="1">
        <f t="shared" si="6"/>
        <v>1989</v>
      </c>
      <c r="D226" s="1">
        <f t="shared" si="7"/>
        <v>9</v>
      </c>
      <c r="E226" s="30">
        <v>0</v>
      </c>
      <c r="F226" s="30">
        <v>0</v>
      </c>
      <c r="G226" s="31">
        <v>0</v>
      </c>
      <c r="H226" s="28"/>
    </row>
    <row r="227" spans="1:8">
      <c r="A227" s="29" t="s">
        <v>257</v>
      </c>
      <c r="B227" s="1" t="s">
        <v>246</v>
      </c>
      <c r="C227" s="1">
        <f t="shared" si="6"/>
        <v>1990</v>
      </c>
      <c r="D227" s="1">
        <f t="shared" si="7"/>
        <v>4</v>
      </c>
      <c r="E227" s="30">
        <v>-2.0400902049999998</v>
      </c>
      <c r="F227" s="30">
        <v>0</v>
      </c>
      <c r="G227" s="31">
        <v>-2.187713891</v>
      </c>
      <c r="H227" s="28"/>
    </row>
    <row r="228" spans="1:8">
      <c r="A228" s="29" t="s">
        <v>258</v>
      </c>
      <c r="B228" s="1" t="s">
        <v>246</v>
      </c>
      <c r="C228" s="1">
        <f t="shared" si="6"/>
        <v>1990</v>
      </c>
      <c r="D228" s="1">
        <f t="shared" si="7"/>
        <v>7</v>
      </c>
      <c r="E228" s="30">
        <v>0.179995557</v>
      </c>
      <c r="F228" s="30">
        <v>0</v>
      </c>
      <c r="G228" s="31">
        <v>0.29984666399999998</v>
      </c>
      <c r="H228" s="28"/>
    </row>
    <row r="229" spans="1:8">
      <c r="A229" s="29" t="s">
        <v>259</v>
      </c>
      <c r="B229" s="1" t="s">
        <v>246</v>
      </c>
      <c r="C229" s="1">
        <f t="shared" si="6"/>
        <v>1990</v>
      </c>
      <c r="D229" s="1">
        <f t="shared" si="7"/>
        <v>8</v>
      </c>
      <c r="E229" s="30">
        <v>-1.5078408379999999</v>
      </c>
      <c r="F229" s="30">
        <v>0</v>
      </c>
      <c r="G229" s="31">
        <v>-2.2773701179999999</v>
      </c>
      <c r="H229" s="28"/>
    </row>
    <row r="230" spans="1:8">
      <c r="A230" s="29" t="s">
        <v>260</v>
      </c>
      <c r="B230" s="1" t="s">
        <v>246</v>
      </c>
      <c r="C230" s="1">
        <f t="shared" si="6"/>
        <v>1990</v>
      </c>
      <c r="D230" s="1">
        <f t="shared" si="7"/>
        <v>9</v>
      </c>
      <c r="E230" s="30">
        <v>0</v>
      </c>
      <c r="F230" s="30">
        <v>0</v>
      </c>
      <c r="G230" s="31">
        <v>0</v>
      </c>
      <c r="H230" s="28"/>
    </row>
    <row r="231" spans="1:8">
      <c r="A231" s="29" t="s">
        <v>261</v>
      </c>
      <c r="B231" s="1" t="s">
        <v>246</v>
      </c>
      <c r="C231" s="1">
        <f t="shared" si="6"/>
        <v>1991</v>
      </c>
      <c r="D231" s="1">
        <f t="shared" si="7"/>
        <v>4</v>
      </c>
      <c r="E231" s="30">
        <v>-2.10274954</v>
      </c>
      <c r="F231" s="30">
        <v>0</v>
      </c>
      <c r="G231" s="31">
        <v>-2.277057229</v>
      </c>
      <c r="H231" s="28"/>
    </row>
    <row r="232" spans="1:8">
      <c r="A232" s="29" t="s">
        <v>262</v>
      </c>
      <c r="B232" s="1" t="s">
        <v>246</v>
      </c>
      <c r="C232" s="1">
        <f t="shared" si="6"/>
        <v>1991</v>
      </c>
      <c r="D232" s="1">
        <f t="shared" si="7"/>
        <v>7</v>
      </c>
      <c r="E232" s="30">
        <v>-7.9408827000000001E-2</v>
      </c>
      <c r="F232" s="30">
        <v>0</v>
      </c>
      <c r="G232" s="31">
        <v>4.8235844E-2</v>
      </c>
      <c r="H232" s="28"/>
    </row>
    <row r="233" spans="1:8">
      <c r="A233" s="29" t="s">
        <v>263</v>
      </c>
      <c r="B233" s="1" t="s">
        <v>246</v>
      </c>
      <c r="C233" s="1">
        <f t="shared" si="6"/>
        <v>1991</v>
      </c>
      <c r="D233" s="1">
        <f t="shared" si="7"/>
        <v>8</v>
      </c>
      <c r="E233" s="30">
        <v>-1.75398578</v>
      </c>
      <c r="F233" s="30">
        <v>0</v>
      </c>
      <c r="G233" s="31">
        <v>-2.2913812409999998</v>
      </c>
      <c r="H233" s="28"/>
    </row>
    <row r="234" spans="1:8">
      <c r="A234" s="29" t="s">
        <v>264</v>
      </c>
      <c r="B234" s="1" t="s">
        <v>246</v>
      </c>
      <c r="C234" s="1">
        <f t="shared" si="6"/>
        <v>1991</v>
      </c>
      <c r="D234" s="1">
        <f t="shared" si="7"/>
        <v>9</v>
      </c>
      <c r="E234" s="30">
        <v>0</v>
      </c>
      <c r="F234" s="30">
        <v>0</v>
      </c>
      <c r="G234" s="31">
        <v>0</v>
      </c>
      <c r="H234" s="28"/>
    </row>
    <row r="235" spans="1:8">
      <c r="A235" s="29" t="s">
        <v>265</v>
      </c>
      <c r="B235" s="1" t="s">
        <v>246</v>
      </c>
      <c r="C235" s="1">
        <f t="shared" si="6"/>
        <v>1992</v>
      </c>
      <c r="D235" s="1">
        <f t="shared" si="7"/>
        <v>4</v>
      </c>
      <c r="E235" s="30">
        <v>-2.3647987009999998</v>
      </c>
      <c r="F235" s="30">
        <v>0</v>
      </c>
      <c r="G235" s="31">
        <v>-2.628065834</v>
      </c>
      <c r="H235" s="28"/>
    </row>
    <row r="236" spans="1:8">
      <c r="A236" s="29" t="s">
        <v>266</v>
      </c>
      <c r="B236" s="1" t="s">
        <v>246</v>
      </c>
      <c r="C236" s="1">
        <f t="shared" si="6"/>
        <v>1992</v>
      </c>
      <c r="D236" s="1">
        <f t="shared" si="7"/>
        <v>7</v>
      </c>
      <c r="E236" s="30">
        <v>0.21654764700000001</v>
      </c>
      <c r="F236" s="30">
        <v>0</v>
      </c>
      <c r="G236" s="31">
        <v>0.49295744499999999</v>
      </c>
      <c r="H236" s="28"/>
    </row>
    <row r="237" spans="1:8">
      <c r="A237" s="29" t="s">
        <v>267</v>
      </c>
      <c r="B237" s="1" t="s">
        <v>246</v>
      </c>
      <c r="C237" s="1">
        <f t="shared" si="6"/>
        <v>1992</v>
      </c>
      <c r="D237" s="1">
        <f t="shared" si="7"/>
        <v>8</v>
      </c>
      <c r="E237" s="30">
        <v>-1.8083162740000001</v>
      </c>
      <c r="F237" s="30">
        <v>0</v>
      </c>
      <c r="G237" s="31">
        <v>-2.2373339169999999</v>
      </c>
      <c r="H237" s="28"/>
    </row>
    <row r="238" spans="1:8">
      <c r="A238" s="29" t="s">
        <v>268</v>
      </c>
      <c r="B238" s="1" t="s">
        <v>246</v>
      </c>
      <c r="C238" s="1">
        <f t="shared" si="6"/>
        <v>1992</v>
      </c>
      <c r="D238" s="1">
        <f t="shared" si="7"/>
        <v>9</v>
      </c>
      <c r="E238" s="30">
        <v>0</v>
      </c>
      <c r="F238" s="30">
        <v>0</v>
      </c>
      <c r="G238" s="31">
        <v>0</v>
      </c>
      <c r="H238" s="28"/>
    </row>
    <row r="239" spans="1:8">
      <c r="A239" s="29" t="s">
        <v>269</v>
      </c>
      <c r="B239" s="1" t="s">
        <v>246</v>
      </c>
      <c r="C239" s="1">
        <f t="shared" si="6"/>
        <v>1993</v>
      </c>
      <c r="D239" s="1">
        <f t="shared" si="7"/>
        <v>4</v>
      </c>
      <c r="E239" s="30">
        <v>-1.5555566030000001</v>
      </c>
      <c r="F239" s="30">
        <v>0</v>
      </c>
      <c r="G239" s="31">
        <v>-1.689526925</v>
      </c>
      <c r="H239" s="28"/>
    </row>
    <row r="240" spans="1:8">
      <c r="A240" s="29" t="s">
        <v>270</v>
      </c>
      <c r="B240" s="1" t="s">
        <v>246</v>
      </c>
      <c r="C240" s="1">
        <f t="shared" si="6"/>
        <v>1993</v>
      </c>
      <c r="D240" s="1">
        <f t="shared" si="7"/>
        <v>7</v>
      </c>
      <c r="E240" s="30">
        <v>-0.29812813300000002</v>
      </c>
      <c r="F240" s="30">
        <v>0</v>
      </c>
      <c r="G240" s="31">
        <v>-1.9168025000000002E-2</v>
      </c>
      <c r="H240" s="28"/>
    </row>
    <row r="241" spans="1:8">
      <c r="A241" s="29" t="s">
        <v>271</v>
      </c>
      <c r="B241" s="1" t="s">
        <v>246</v>
      </c>
      <c r="C241" s="1">
        <f t="shared" si="6"/>
        <v>1993</v>
      </c>
      <c r="D241" s="1">
        <f t="shared" si="7"/>
        <v>8</v>
      </c>
      <c r="E241" s="30">
        <v>-1.269288105</v>
      </c>
      <c r="F241" s="30">
        <v>0</v>
      </c>
      <c r="G241" s="31">
        <v>-1.9816608120000001</v>
      </c>
      <c r="H241" s="28"/>
    </row>
    <row r="242" spans="1:8">
      <c r="A242" s="29" t="s">
        <v>272</v>
      </c>
      <c r="B242" s="1" t="s">
        <v>246</v>
      </c>
      <c r="C242" s="1">
        <f t="shared" si="6"/>
        <v>1993</v>
      </c>
      <c r="D242" s="1">
        <f t="shared" si="7"/>
        <v>9</v>
      </c>
      <c r="E242" s="30">
        <v>0</v>
      </c>
      <c r="F242" s="30">
        <v>0</v>
      </c>
      <c r="G242" s="31">
        <v>0</v>
      </c>
      <c r="H242" s="28"/>
    </row>
    <row r="243" spans="1:8">
      <c r="A243" s="29" t="s">
        <v>273</v>
      </c>
      <c r="B243" s="1" t="s">
        <v>246</v>
      </c>
      <c r="C243" s="1">
        <f t="shared" si="6"/>
        <v>1994</v>
      </c>
      <c r="D243" s="1">
        <f t="shared" si="7"/>
        <v>4</v>
      </c>
      <c r="E243" s="30">
        <v>-1.201231693</v>
      </c>
      <c r="F243" s="30">
        <v>0</v>
      </c>
      <c r="G243" s="31">
        <v>-1.7708557869999999</v>
      </c>
      <c r="H243" s="28"/>
    </row>
    <row r="244" spans="1:8">
      <c r="A244" s="29" t="s">
        <v>274</v>
      </c>
      <c r="B244" s="1" t="s">
        <v>246</v>
      </c>
      <c r="C244" s="1">
        <f t="shared" si="6"/>
        <v>1994</v>
      </c>
      <c r="D244" s="1">
        <f t="shared" si="7"/>
        <v>7</v>
      </c>
      <c r="E244" s="30">
        <v>0.60732475799999996</v>
      </c>
      <c r="F244" s="30">
        <v>0</v>
      </c>
      <c r="G244" s="31">
        <v>0.457031829</v>
      </c>
      <c r="H244" s="28"/>
    </row>
    <row r="245" spans="1:8">
      <c r="A245" s="29" t="s">
        <v>275</v>
      </c>
      <c r="B245" s="1" t="s">
        <v>246</v>
      </c>
      <c r="C245" s="1">
        <f t="shared" si="6"/>
        <v>1994</v>
      </c>
      <c r="D245" s="1">
        <f t="shared" si="7"/>
        <v>8</v>
      </c>
      <c r="E245" s="30">
        <v>-0.85367196099999998</v>
      </c>
      <c r="F245" s="30">
        <v>0</v>
      </c>
      <c r="G245" s="31">
        <v>-1.331897299</v>
      </c>
      <c r="H245" s="28"/>
    </row>
    <row r="246" spans="1:8">
      <c r="A246" s="29" t="s">
        <v>276</v>
      </c>
      <c r="B246" s="1" t="s">
        <v>246</v>
      </c>
      <c r="C246" s="1">
        <f t="shared" si="6"/>
        <v>1994</v>
      </c>
      <c r="D246" s="1">
        <f t="shared" si="7"/>
        <v>9</v>
      </c>
      <c r="E246" s="30">
        <v>0</v>
      </c>
      <c r="F246" s="30">
        <v>0</v>
      </c>
      <c r="G246" s="31">
        <v>0</v>
      </c>
      <c r="H246" s="28"/>
    </row>
    <row r="247" spans="1:8">
      <c r="A247" s="29" t="s">
        <v>277</v>
      </c>
      <c r="B247" s="1" t="s">
        <v>246</v>
      </c>
      <c r="C247" s="1">
        <f t="shared" si="6"/>
        <v>1995</v>
      </c>
      <c r="D247" s="1">
        <f t="shared" si="7"/>
        <v>4</v>
      </c>
      <c r="E247" s="30">
        <v>-2.1541702589999998</v>
      </c>
      <c r="F247" s="30">
        <v>0</v>
      </c>
      <c r="G247" s="31">
        <v>-1.359261464</v>
      </c>
      <c r="H247" s="28"/>
    </row>
    <row r="248" spans="1:8">
      <c r="A248" s="29" t="s">
        <v>278</v>
      </c>
      <c r="B248" s="1" t="s">
        <v>246</v>
      </c>
      <c r="C248" s="1">
        <f t="shared" si="6"/>
        <v>1995</v>
      </c>
      <c r="D248" s="1">
        <f t="shared" si="7"/>
        <v>7</v>
      </c>
      <c r="E248" s="30">
        <v>0.62308908200000002</v>
      </c>
      <c r="F248" s="30">
        <v>0</v>
      </c>
      <c r="G248" s="31">
        <v>0.50119043900000004</v>
      </c>
      <c r="H248" s="28"/>
    </row>
    <row r="249" spans="1:8">
      <c r="A249" s="29" t="s">
        <v>279</v>
      </c>
      <c r="B249" s="1" t="s">
        <v>246</v>
      </c>
      <c r="C249" s="1">
        <f t="shared" si="6"/>
        <v>1995</v>
      </c>
      <c r="D249" s="1">
        <f t="shared" si="7"/>
        <v>8</v>
      </c>
      <c r="E249" s="30">
        <v>-1.2511991360000001</v>
      </c>
      <c r="F249" s="30">
        <v>0</v>
      </c>
      <c r="G249" s="31">
        <v>-1.1295219270000001</v>
      </c>
      <c r="H249" s="28"/>
    </row>
    <row r="250" spans="1:8">
      <c r="A250" s="29" t="s">
        <v>280</v>
      </c>
      <c r="B250" s="1" t="s">
        <v>246</v>
      </c>
      <c r="C250" s="1">
        <f t="shared" si="6"/>
        <v>1995</v>
      </c>
      <c r="D250" s="1">
        <f t="shared" si="7"/>
        <v>9</v>
      </c>
      <c r="E250" s="30">
        <v>0</v>
      </c>
      <c r="F250" s="30">
        <v>0</v>
      </c>
      <c r="G250" s="31">
        <v>0</v>
      </c>
      <c r="H250" s="28"/>
    </row>
    <row r="251" spans="1:8">
      <c r="A251" s="29" t="s">
        <v>281</v>
      </c>
      <c r="B251" s="1" t="s">
        <v>246</v>
      </c>
      <c r="C251" s="1">
        <f t="shared" si="6"/>
        <v>1996</v>
      </c>
      <c r="D251" s="1">
        <f t="shared" si="7"/>
        <v>4</v>
      </c>
      <c r="E251" s="30">
        <v>-1.825578253</v>
      </c>
      <c r="F251" s="30">
        <v>0</v>
      </c>
      <c r="G251" s="31">
        <v>-2.366076718</v>
      </c>
      <c r="H251" s="28"/>
    </row>
    <row r="252" spans="1:8">
      <c r="A252" s="29" t="s">
        <v>282</v>
      </c>
      <c r="B252" s="1" t="s">
        <v>246</v>
      </c>
      <c r="C252" s="1">
        <f t="shared" si="6"/>
        <v>1996</v>
      </c>
      <c r="D252" s="1">
        <f t="shared" si="7"/>
        <v>7</v>
      </c>
      <c r="E252" s="30">
        <v>0.31767557600000002</v>
      </c>
      <c r="F252" s="30">
        <v>0</v>
      </c>
      <c r="G252" s="31">
        <v>0.63280947399999998</v>
      </c>
      <c r="H252" s="28"/>
    </row>
    <row r="253" spans="1:8">
      <c r="A253" s="29" t="s">
        <v>283</v>
      </c>
      <c r="B253" s="1" t="s">
        <v>246</v>
      </c>
      <c r="C253" s="1">
        <f t="shared" si="6"/>
        <v>1996</v>
      </c>
      <c r="D253" s="1">
        <f t="shared" si="7"/>
        <v>8</v>
      </c>
      <c r="E253" s="30">
        <v>-1.008481513</v>
      </c>
      <c r="F253" s="30">
        <v>0</v>
      </c>
      <c r="G253" s="31">
        <v>-1.744482219</v>
      </c>
      <c r="H253" s="28"/>
    </row>
    <row r="254" spans="1:8">
      <c r="A254" s="29" t="s">
        <v>284</v>
      </c>
      <c r="B254" s="1" t="s">
        <v>246</v>
      </c>
      <c r="C254" s="1">
        <f t="shared" si="6"/>
        <v>1996</v>
      </c>
      <c r="D254" s="1">
        <f t="shared" si="7"/>
        <v>9</v>
      </c>
      <c r="E254" s="30">
        <v>0</v>
      </c>
      <c r="F254" s="30">
        <v>0</v>
      </c>
      <c r="G254" s="31">
        <v>0</v>
      </c>
      <c r="H254" s="28"/>
    </row>
    <row r="255" spans="1:8">
      <c r="A255" s="29" t="s">
        <v>285</v>
      </c>
      <c r="B255" s="1" t="s">
        <v>246</v>
      </c>
      <c r="C255" s="1">
        <f t="shared" si="6"/>
        <v>1997</v>
      </c>
      <c r="D255" s="1">
        <f t="shared" si="7"/>
        <v>4</v>
      </c>
      <c r="E255" s="30">
        <v>-1.776838301</v>
      </c>
      <c r="F255" s="30">
        <v>0</v>
      </c>
      <c r="G255" s="31">
        <v>-2.1062528610000002</v>
      </c>
      <c r="H255" s="28"/>
    </row>
    <row r="256" spans="1:8">
      <c r="A256" s="29" t="s">
        <v>286</v>
      </c>
      <c r="B256" s="1" t="s">
        <v>246</v>
      </c>
      <c r="C256" s="1">
        <f t="shared" si="6"/>
        <v>1997</v>
      </c>
      <c r="D256" s="1">
        <f t="shared" si="7"/>
        <v>7</v>
      </c>
      <c r="E256" s="30">
        <v>0.39064932400000002</v>
      </c>
      <c r="F256" s="30">
        <v>0</v>
      </c>
      <c r="G256" s="31">
        <v>0.228090134</v>
      </c>
      <c r="H256" s="28"/>
    </row>
    <row r="257" spans="1:8">
      <c r="A257" s="29" t="s">
        <v>287</v>
      </c>
      <c r="B257" s="1" t="s">
        <v>246</v>
      </c>
      <c r="C257" s="1">
        <f t="shared" si="6"/>
        <v>1997</v>
      </c>
      <c r="D257" s="1">
        <f t="shared" si="7"/>
        <v>8</v>
      </c>
      <c r="E257" s="30">
        <v>-1.5791334299999999</v>
      </c>
      <c r="F257" s="30">
        <v>0</v>
      </c>
      <c r="G257" s="31">
        <v>-2.1110550579999998</v>
      </c>
      <c r="H257" s="28"/>
    </row>
    <row r="258" spans="1:8">
      <c r="A258" s="29" t="s">
        <v>288</v>
      </c>
      <c r="B258" s="1" t="s">
        <v>246</v>
      </c>
      <c r="C258" s="1">
        <f t="shared" si="6"/>
        <v>1997</v>
      </c>
      <c r="D258" s="1">
        <f t="shared" si="7"/>
        <v>9</v>
      </c>
      <c r="E258" s="30">
        <v>0</v>
      </c>
      <c r="F258" s="30">
        <v>0</v>
      </c>
      <c r="G258" s="31">
        <v>0</v>
      </c>
      <c r="H258" s="28"/>
    </row>
    <row r="259" spans="1:8">
      <c r="A259" s="29" t="s">
        <v>289</v>
      </c>
      <c r="B259" s="1" t="s">
        <v>246</v>
      </c>
      <c r="C259" s="1">
        <f t="shared" si="6"/>
        <v>1998</v>
      </c>
      <c r="D259" s="1">
        <f t="shared" si="7"/>
        <v>4</v>
      </c>
      <c r="E259" s="30">
        <v>-2.5005845729999998</v>
      </c>
      <c r="F259" s="30">
        <v>0</v>
      </c>
      <c r="G259" s="31">
        <v>-2.4634032729999999</v>
      </c>
      <c r="H259" s="28"/>
    </row>
    <row r="260" spans="1:8">
      <c r="A260" s="29" t="s">
        <v>290</v>
      </c>
      <c r="B260" s="1" t="s">
        <v>246</v>
      </c>
      <c r="C260" s="1">
        <f t="shared" si="6"/>
        <v>1998</v>
      </c>
      <c r="D260" s="1">
        <f t="shared" si="7"/>
        <v>7</v>
      </c>
      <c r="E260" s="30">
        <v>-5.1262131000000002E-2</v>
      </c>
      <c r="F260" s="30">
        <v>0</v>
      </c>
      <c r="G260" s="31">
        <v>-0.28689363800000001</v>
      </c>
      <c r="H260" s="28"/>
    </row>
    <row r="261" spans="1:8">
      <c r="A261" s="29" t="s">
        <v>291</v>
      </c>
      <c r="B261" s="1" t="s">
        <v>246</v>
      </c>
      <c r="C261" s="1">
        <f t="shared" si="6"/>
        <v>1998</v>
      </c>
      <c r="D261" s="1">
        <f t="shared" si="7"/>
        <v>8</v>
      </c>
      <c r="E261" s="30">
        <v>-1.6200380009999999</v>
      </c>
      <c r="F261" s="30">
        <v>0</v>
      </c>
      <c r="G261" s="31">
        <v>-2.0132649900000001</v>
      </c>
      <c r="H261" s="28"/>
    </row>
    <row r="262" spans="1:8">
      <c r="A262" s="29" t="s">
        <v>292</v>
      </c>
      <c r="B262" s="1" t="s">
        <v>246</v>
      </c>
      <c r="C262" s="1">
        <f t="shared" si="6"/>
        <v>1998</v>
      </c>
      <c r="D262" s="1">
        <f t="shared" si="7"/>
        <v>9</v>
      </c>
      <c r="E262" s="30">
        <v>0</v>
      </c>
      <c r="F262" s="30">
        <v>0</v>
      </c>
      <c r="G262" s="31">
        <v>0</v>
      </c>
      <c r="H262" s="28"/>
    </row>
    <row r="263" spans="1:8">
      <c r="A263" s="29" t="s">
        <v>293</v>
      </c>
      <c r="B263" s="1" t="s">
        <v>246</v>
      </c>
      <c r="C263" s="1">
        <f t="shared" si="6"/>
        <v>1999</v>
      </c>
      <c r="D263" s="1">
        <f t="shared" si="7"/>
        <v>4</v>
      </c>
      <c r="E263" s="30">
        <v>-2.0572883420000001</v>
      </c>
      <c r="F263" s="30">
        <v>0</v>
      </c>
      <c r="G263" s="31">
        <v>-1.9418232070000001</v>
      </c>
      <c r="H263" s="28"/>
    </row>
    <row r="264" spans="1:8">
      <c r="A264" s="29" t="s">
        <v>294</v>
      </c>
      <c r="B264" s="1" t="s">
        <v>246</v>
      </c>
      <c r="C264" s="1">
        <f t="shared" si="6"/>
        <v>1999</v>
      </c>
      <c r="D264" s="1">
        <f t="shared" si="7"/>
        <v>7</v>
      </c>
      <c r="E264" s="30">
        <v>0.15844177500000001</v>
      </c>
      <c r="F264" s="30">
        <v>0</v>
      </c>
      <c r="G264" s="31">
        <v>0.12870726099999999</v>
      </c>
      <c r="H264" s="28"/>
    </row>
    <row r="265" spans="1:8">
      <c r="A265" s="29" t="s">
        <v>295</v>
      </c>
      <c r="B265" s="1" t="s">
        <v>246</v>
      </c>
      <c r="C265" s="1">
        <f t="shared" si="6"/>
        <v>1999</v>
      </c>
      <c r="D265" s="1">
        <f t="shared" si="7"/>
        <v>8</v>
      </c>
      <c r="E265" s="30">
        <v>-1.5113645499999999</v>
      </c>
      <c r="F265" s="30">
        <v>0</v>
      </c>
      <c r="G265" s="31">
        <v>-2.0292455299999999</v>
      </c>
      <c r="H265" s="28"/>
    </row>
    <row r="266" spans="1:8">
      <c r="A266" s="29" t="s">
        <v>296</v>
      </c>
      <c r="B266" s="1" t="s">
        <v>246</v>
      </c>
      <c r="C266" s="1">
        <f t="shared" si="6"/>
        <v>1999</v>
      </c>
      <c r="D266" s="1">
        <f t="shared" si="7"/>
        <v>9</v>
      </c>
      <c r="E266" s="30">
        <v>0</v>
      </c>
      <c r="F266" s="30">
        <v>0</v>
      </c>
      <c r="G266" s="31">
        <v>0</v>
      </c>
      <c r="H266" s="28"/>
    </row>
    <row r="267" spans="1:8">
      <c r="A267" s="29" t="s">
        <v>297</v>
      </c>
      <c r="B267" s="1" t="s">
        <v>246</v>
      </c>
      <c r="C267" s="1">
        <f t="shared" si="6"/>
        <v>2000</v>
      </c>
      <c r="D267" s="1">
        <f t="shared" si="7"/>
        <v>4</v>
      </c>
      <c r="E267" s="30">
        <v>-1.692240923</v>
      </c>
      <c r="F267" s="30">
        <v>0</v>
      </c>
      <c r="G267" s="31">
        <v>-1.838382588</v>
      </c>
      <c r="H267" s="28"/>
    </row>
    <row r="268" spans="1:8">
      <c r="A268" s="29" t="s">
        <v>298</v>
      </c>
      <c r="B268" s="1" t="s">
        <v>246</v>
      </c>
      <c r="C268" s="1">
        <f t="shared" si="6"/>
        <v>2000</v>
      </c>
      <c r="D268" s="1">
        <f t="shared" si="7"/>
        <v>7</v>
      </c>
      <c r="E268" s="30">
        <v>0.174243232</v>
      </c>
      <c r="F268" s="30">
        <v>0</v>
      </c>
      <c r="G268" s="31">
        <v>0.18082948700000001</v>
      </c>
      <c r="H268" s="28"/>
    </row>
    <row r="269" spans="1:8">
      <c r="A269" s="29" t="s">
        <v>299</v>
      </c>
      <c r="B269" s="1" t="s">
        <v>246</v>
      </c>
      <c r="C269" s="1">
        <f t="shared" si="6"/>
        <v>2000</v>
      </c>
      <c r="D269" s="1">
        <f t="shared" si="7"/>
        <v>8</v>
      </c>
      <c r="E269" s="30">
        <v>-1.0964266970000001</v>
      </c>
      <c r="F269" s="30">
        <v>0</v>
      </c>
      <c r="G269" s="31">
        <v>-1.8063895329999999</v>
      </c>
      <c r="H269" s="28"/>
    </row>
    <row r="270" spans="1:8">
      <c r="A270" s="29" t="s">
        <v>300</v>
      </c>
      <c r="B270" s="1" t="s">
        <v>246</v>
      </c>
      <c r="C270" s="1">
        <f t="shared" si="6"/>
        <v>2000</v>
      </c>
      <c r="D270" s="1">
        <f t="shared" si="7"/>
        <v>9</v>
      </c>
      <c r="E270" s="30">
        <v>0</v>
      </c>
      <c r="F270" s="30">
        <v>0</v>
      </c>
      <c r="G270" s="31">
        <v>0</v>
      </c>
      <c r="H270" s="28"/>
    </row>
    <row r="271" spans="1:8">
      <c r="A271" s="29" t="s">
        <v>301</v>
      </c>
      <c r="B271" s="1" t="s">
        <v>246</v>
      </c>
      <c r="C271" s="1">
        <f t="shared" si="6"/>
        <v>2001</v>
      </c>
      <c r="D271" s="1">
        <f t="shared" si="7"/>
        <v>4</v>
      </c>
      <c r="E271" s="30">
        <v>-2.2758877360000001</v>
      </c>
      <c r="F271" s="30">
        <v>0</v>
      </c>
      <c r="G271" s="31">
        <v>-2.4953859079999998</v>
      </c>
      <c r="H271" s="28"/>
    </row>
    <row r="272" spans="1:8">
      <c r="A272" s="29" t="s">
        <v>302</v>
      </c>
      <c r="B272" s="1" t="s">
        <v>246</v>
      </c>
      <c r="C272" s="1">
        <f t="shared" si="6"/>
        <v>2001</v>
      </c>
      <c r="D272" s="1">
        <f t="shared" si="7"/>
        <v>7</v>
      </c>
      <c r="E272" s="30">
        <v>-2.1721991999999999E-2</v>
      </c>
      <c r="F272" s="30">
        <v>0</v>
      </c>
      <c r="G272" s="31">
        <v>0.18153576900000001</v>
      </c>
      <c r="H272" s="28"/>
    </row>
    <row r="273" spans="1:8">
      <c r="A273" s="29" t="s">
        <v>303</v>
      </c>
      <c r="B273" s="1" t="s">
        <v>246</v>
      </c>
      <c r="C273" s="1">
        <f t="shared" si="6"/>
        <v>2001</v>
      </c>
      <c r="D273" s="1">
        <f t="shared" si="7"/>
        <v>8</v>
      </c>
      <c r="E273" s="30">
        <v>-1.705054828</v>
      </c>
      <c r="F273" s="30">
        <v>0</v>
      </c>
      <c r="G273" s="31">
        <v>-2.27810757</v>
      </c>
      <c r="H273" s="28"/>
    </row>
    <row r="274" spans="1:8">
      <c r="A274" s="29" t="s">
        <v>304</v>
      </c>
      <c r="B274" s="1" t="s">
        <v>246</v>
      </c>
      <c r="C274" s="1">
        <f t="shared" si="6"/>
        <v>2001</v>
      </c>
      <c r="D274" s="1">
        <f t="shared" si="7"/>
        <v>9</v>
      </c>
      <c r="E274" s="30">
        <v>0</v>
      </c>
      <c r="F274" s="30">
        <v>0</v>
      </c>
      <c r="G274" s="31">
        <v>0</v>
      </c>
      <c r="H274" s="28"/>
    </row>
    <row r="275" spans="1:8">
      <c r="A275" s="29" t="s">
        <v>305</v>
      </c>
      <c r="B275" s="1" t="s">
        <v>246</v>
      </c>
      <c r="C275" s="1">
        <f t="shared" si="6"/>
        <v>2002</v>
      </c>
      <c r="D275" s="1">
        <f t="shared" si="7"/>
        <v>4</v>
      </c>
      <c r="E275" s="30">
        <v>-3.0583489269999999</v>
      </c>
      <c r="F275" s="30">
        <v>0</v>
      </c>
      <c r="G275" s="31">
        <v>-3.1743173630000001</v>
      </c>
      <c r="H275" s="28"/>
    </row>
    <row r="276" spans="1:8">
      <c r="A276" s="29" t="s">
        <v>306</v>
      </c>
      <c r="B276" s="1" t="s">
        <v>246</v>
      </c>
      <c r="C276" s="1">
        <f t="shared" si="6"/>
        <v>2002</v>
      </c>
      <c r="D276" s="1">
        <f t="shared" si="7"/>
        <v>7</v>
      </c>
      <c r="E276" s="30">
        <v>-0.230079902</v>
      </c>
      <c r="F276" s="30">
        <v>0</v>
      </c>
      <c r="G276" s="31">
        <v>-0.36306544800000001</v>
      </c>
      <c r="H276" s="28"/>
    </row>
    <row r="277" spans="1:8">
      <c r="A277" s="29" t="s">
        <v>307</v>
      </c>
      <c r="B277" s="1" t="s">
        <v>246</v>
      </c>
      <c r="C277" s="1">
        <f t="shared" si="6"/>
        <v>2002</v>
      </c>
      <c r="D277" s="1">
        <f t="shared" si="7"/>
        <v>8</v>
      </c>
      <c r="E277" s="30">
        <v>-2.7839222559999999</v>
      </c>
      <c r="F277" s="30">
        <v>0</v>
      </c>
      <c r="G277" s="31">
        <v>-3.3947192529999999</v>
      </c>
      <c r="H277" s="28"/>
    </row>
    <row r="278" spans="1:8">
      <c r="A278" s="29" t="s">
        <v>308</v>
      </c>
      <c r="B278" s="1" t="s">
        <v>246</v>
      </c>
      <c r="C278" s="1">
        <f t="shared" si="6"/>
        <v>2002</v>
      </c>
      <c r="D278" s="1">
        <f t="shared" si="7"/>
        <v>9</v>
      </c>
      <c r="E278" s="30">
        <v>0</v>
      </c>
      <c r="F278" s="30">
        <v>0</v>
      </c>
      <c r="G278" s="31">
        <v>0</v>
      </c>
      <c r="H278" s="28"/>
    </row>
    <row r="279" spans="1:8">
      <c r="A279" s="29" t="s">
        <v>309</v>
      </c>
      <c r="B279" s="1" t="s">
        <v>246</v>
      </c>
      <c r="C279" s="1">
        <f t="shared" si="6"/>
        <v>2003</v>
      </c>
      <c r="D279" s="1">
        <f t="shared" si="7"/>
        <v>4</v>
      </c>
      <c r="E279" s="30">
        <v>-2.2285067330000001</v>
      </c>
      <c r="F279" s="30">
        <v>0</v>
      </c>
      <c r="G279" s="31">
        <v>-2.427583914</v>
      </c>
      <c r="H279" s="28"/>
    </row>
    <row r="280" spans="1:8">
      <c r="A280" s="29" t="s">
        <v>310</v>
      </c>
      <c r="B280" s="1" t="s">
        <v>246</v>
      </c>
      <c r="C280" s="1">
        <f t="shared" ref="C280:C334" si="8">C276+1</f>
        <v>2003</v>
      </c>
      <c r="D280" s="1">
        <f t="shared" ref="D280:D334" si="9">D276</f>
        <v>7</v>
      </c>
      <c r="E280" s="30">
        <v>-0.47918432799999999</v>
      </c>
      <c r="F280" s="30">
        <v>0</v>
      </c>
      <c r="G280" s="31">
        <v>-0.17843062900000001</v>
      </c>
      <c r="H280" s="28"/>
    </row>
    <row r="281" spans="1:8">
      <c r="A281" s="29" t="s">
        <v>311</v>
      </c>
      <c r="B281" s="1" t="s">
        <v>246</v>
      </c>
      <c r="C281" s="1">
        <f t="shared" si="8"/>
        <v>2003</v>
      </c>
      <c r="D281" s="1">
        <f t="shared" si="9"/>
        <v>8</v>
      </c>
      <c r="E281" s="30">
        <v>-1.9700985120000001</v>
      </c>
      <c r="F281" s="30">
        <v>0</v>
      </c>
      <c r="G281" s="31">
        <v>-2.603723703</v>
      </c>
      <c r="H281" s="28"/>
    </row>
    <row r="282" spans="1:8">
      <c r="A282" s="29" t="s">
        <v>312</v>
      </c>
      <c r="B282" s="1" t="s">
        <v>246</v>
      </c>
      <c r="C282" s="1">
        <f t="shared" si="8"/>
        <v>2003</v>
      </c>
      <c r="D282" s="1">
        <f t="shared" si="9"/>
        <v>9</v>
      </c>
      <c r="E282" s="30">
        <v>0</v>
      </c>
      <c r="F282" s="30">
        <v>0</v>
      </c>
      <c r="G282" s="31">
        <v>0</v>
      </c>
      <c r="H282" s="28"/>
    </row>
    <row r="283" spans="1:8">
      <c r="A283" s="29" t="s">
        <v>313</v>
      </c>
      <c r="B283" s="1" t="s">
        <v>246</v>
      </c>
      <c r="C283" s="1">
        <f t="shared" si="8"/>
        <v>2004</v>
      </c>
      <c r="D283" s="1">
        <f t="shared" si="9"/>
        <v>4</v>
      </c>
      <c r="E283" s="30">
        <v>-2.2832229380000002</v>
      </c>
      <c r="F283" s="30">
        <v>0</v>
      </c>
      <c r="G283" s="31">
        <v>-2.3954604759999998</v>
      </c>
      <c r="H283" s="28"/>
    </row>
    <row r="284" spans="1:8">
      <c r="A284" s="29" t="s">
        <v>314</v>
      </c>
      <c r="B284" s="1" t="s">
        <v>246</v>
      </c>
      <c r="C284" s="1">
        <f t="shared" si="8"/>
        <v>2004</v>
      </c>
      <c r="D284" s="1">
        <f t="shared" si="9"/>
        <v>7</v>
      </c>
      <c r="E284" s="30">
        <v>-0.17348218800000001</v>
      </c>
      <c r="F284" s="30">
        <v>0</v>
      </c>
      <c r="G284" s="31">
        <v>-0.134079326</v>
      </c>
      <c r="H284" s="28"/>
    </row>
    <row r="285" spans="1:8">
      <c r="A285" s="29" t="s">
        <v>315</v>
      </c>
      <c r="B285" s="1" t="s">
        <v>246</v>
      </c>
      <c r="C285" s="1">
        <f t="shared" si="8"/>
        <v>2004</v>
      </c>
      <c r="D285" s="1">
        <f t="shared" si="9"/>
        <v>8</v>
      </c>
      <c r="E285" s="30">
        <v>-1.1687969600000001</v>
      </c>
      <c r="F285" s="30">
        <v>0</v>
      </c>
      <c r="G285" s="31">
        <v>-1.3195737169999999</v>
      </c>
      <c r="H285" s="28"/>
    </row>
    <row r="286" spans="1:8">
      <c r="A286" s="29" t="s">
        <v>316</v>
      </c>
      <c r="B286" s="1" t="s">
        <v>246</v>
      </c>
      <c r="C286" s="1">
        <f t="shared" si="8"/>
        <v>2004</v>
      </c>
      <c r="D286" s="1">
        <f t="shared" si="9"/>
        <v>9</v>
      </c>
      <c r="E286" s="30">
        <v>0</v>
      </c>
      <c r="F286" s="30">
        <v>0</v>
      </c>
      <c r="G286" s="31">
        <v>0</v>
      </c>
      <c r="H286" s="28"/>
    </row>
    <row r="287" spans="1:8">
      <c r="A287" s="29" t="s">
        <v>317</v>
      </c>
      <c r="B287" s="1" t="s">
        <v>246</v>
      </c>
      <c r="C287" s="1">
        <f t="shared" si="8"/>
        <v>2005</v>
      </c>
      <c r="D287" s="1">
        <f t="shared" si="9"/>
        <v>4</v>
      </c>
      <c r="E287" s="30">
        <v>-2.8036497859999998</v>
      </c>
      <c r="F287" s="30">
        <v>0</v>
      </c>
      <c r="G287" s="31">
        <v>-2.9768123970000002</v>
      </c>
      <c r="H287" s="28"/>
    </row>
    <row r="288" spans="1:8">
      <c r="A288" s="29" t="s">
        <v>318</v>
      </c>
      <c r="B288" s="1" t="s">
        <v>246</v>
      </c>
      <c r="C288" s="1">
        <f t="shared" si="8"/>
        <v>2005</v>
      </c>
      <c r="D288" s="1">
        <f t="shared" si="9"/>
        <v>7</v>
      </c>
      <c r="E288" s="30">
        <v>-0.36404140000000001</v>
      </c>
      <c r="F288" s="30">
        <v>0</v>
      </c>
      <c r="G288" s="31">
        <v>-0.34039555599999999</v>
      </c>
      <c r="H288" s="28"/>
    </row>
    <row r="289" spans="1:8">
      <c r="A289" s="29" t="s">
        <v>319</v>
      </c>
      <c r="B289" s="1" t="s">
        <v>246</v>
      </c>
      <c r="C289" s="1">
        <f t="shared" si="8"/>
        <v>2005</v>
      </c>
      <c r="D289" s="1">
        <f t="shared" si="9"/>
        <v>8</v>
      </c>
      <c r="E289" s="30">
        <v>-1.1093328979999999</v>
      </c>
      <c r="F289" s="30">
        <v>0</v>
      </c>
      <c r="G289" s="31">
        <v>-1.0583588289999999</v>
      </c>
      <c r="H289" s="28"/>
    </row>
    <row r="290" spans="1:8">
      <c r="A290" s="29" t="s">
        <v>320</v>
      </c>
      <c r="B290" s="1" t="s">
        <v>246</v>
      </c>
      <c r="C290" s="1">
        <f t="shared" si="8"/>
        <v>2005</v>
      </c>
      <c r="D290" s="1">
        <f t="shared" si="9"/>
        <v>9</v>
      </c>
      <c r="E290" s="30">
        <v>0</v>
      </c>
      <c r="F290" s="30">
        <v>0</v>
      </c>
      <c r="G290" s="31">
        <v>0</v>
      </c>
      <c r="H290" s="28"/>
    </row>
    <row r="291" spans="1:8">
      <c r="A291" s="29" t="s">
        <v>321</v>
      </c>
      <c r="B291" s="1" t="s">
        <v>246</v>
      </c>
      <c r="C291" s="1">
        <f t="shared" si="8"/>
        <v>2006</v>
      </c>
      <c r="D291" s="1">
        <f t="shared" si="9"/>
        <v>4</v>
      </c>
      <c r="E291" s="30">
        <v>-1.784867084</v>
      </c>
      <c r="F291" s="30">
        <v>0</v>
      </c>
      <c r="G291" s="31">
        <v>-2.4199203680000001</v>
      </c>
      <c r="H291" s="28"/>
    </row>
    <row r="292" spans="1:8">
      <c r="A292" s="29" t="s">
        <v>322</v>
      </c>
      <c r="B292" s="1" t="s">
        <v>246</v>
      </c>
      <c r="C292" s="1">
        <f t="shared" si="8"/>
        <v>2006</v>
      </c>
      <c r="D292" s="1">
        <f t="shared" si="9"/>
        <v>7</v>
      </c>
      <c r="E292" s="30">
        <v>0.26922485400000001</v>
      </c>
      <c r="F292" s="30">
        <v>0</v>
      </c>
      <c r="G292" s="31">
        <v>0.56433511800000002</v>
      </c>
      <c r="H292" s="28"/>
    </row>
    <row r="293" spans="1:8">
      <c r="A293" s="29" t="s">
        <v>323</v>
      </c>
      <c r="B293" s="1" t="s">
        <v>246</v>
      </c>
      <c r="C293" s="1">
        <f t="shared" si="8"/>
        <v>2006</v>
      </c>
      <c r="D293" s="1">
        <f t="shared" si="9"/>
        <v>8</v>
      </c>
      <c r="E293" s="30">
        <v>-0.99958431199999997</v>
      </c>
      <c r="F293" s="30">
        <v>0</v>
      </c>
      <c r="G293" s="31">
        <v>-1.7671304459999999</v>
      </c>
      <c r="H293" s="28"/>
    </row>
    <row r="294" spans="1:8">
      <c r="A294" s="29" t="s">
        <v>324</v>
      </c>
      <c r="B294" s="1" t="s">
        <v>246</v>
      </c>
      <c r="C294" s="1">
        <f t="shared" si="8"/>
        <v>2006</v>
      </c>
      <c r="D294" s="1">
        <f t="shared" si="9"/>
        <v>9</v>
      </c>
      <c r="E294" s="30">
        <v>0</v>
      </c>
      <c r="F294" s="30">
        <v>0</v>
      </c>
      <c r="G294" s="31">
        <v>0</v>
      </c>
      <c r="H294" s="28"/>
    </row>
    <row r="295" spans="1:8">
      <c r="A295" s="29" t="s">
        <v>325</v>
      </c>
      <c r="B295" s="1" t="s">
        <v>246</v>
      </c>
      <c r="C295" s="1">
        <f t="shared" si="8"/>
        <v>2007</v>
      </c>
      <c r="D295" s="1">
        <f t="shared" si="9"/>
        <v>4</v>
      </c>
      <c r="E295" s="30">
        <v>-2.2165120210000002</v>
      </c>
      <c r="F295" s="30">
        <v>0</v>
      </c>
      <c r="G295" s="31">
        <v>-2.5369051140000001</v>
      </c>
      <c r="H295" s="28"/>
    </row>
    <row r="296" spans="1:8">
      <c r="A296" s="29" t="s">
        <v>326</v>
      </c>
      <c r="B296" s="1" t="s">
        <v>246</v>
      </c>
      <c r="C296" s="1">
        <f t="shared" si="8"/>
        <v>2007</v>
      </c>
      <c r="D296" s="1">
        <f t="shared" si="9"/>
        <v>7</v>
      </c>
      <c r="E296" s="30">
        <v>0.38693181700000001</v>
      </c>
      <c r="F296" s="30">
        <v>0</v>
      </c>
      <c r="G296" s="31">
        <v>0.34325096799999999</v>
      </c>
      <c r="H296" s="28"/>
    </row>
    <row r="297" spans="1:8">
      <c r="A297" s="29" t="s">
        <v>327</v>
      </c>
      <c r="B297" s="1" t="s">
        <v>246</v>
      </c>
      <c r="C297" s="1">
        <f t="shared" si="8"/>
        <v>2007</v>
      </c>
      <c r="D297" s="1">
        <f t="shared" si="9"/>
        <v>8</v>
      </c>
      <c r="E297" s="30">
        <v>-1.576658221</v>
      </c>
      <c r="F297" s="30">
        <v>0</v>
      </c>
      <c r="G297" s="31">
        <v>-2.2133997179999998</v>
      </c>
      <c r="H297" s="28"/>
    </row>
    <row r="298" spans="1:8">
      <c r="A298" s="29" t="s">
        <v>328</v>
      </c>
      <c r="B298" s="1" t="s">
        <v>246</v>
      </c>
      <c r="C298" s="1">
        <f t="shared" si="8"/>
        <v>2007</v>
      </c>
      <c r="D298" s="1">
        <f t="shared" si="9"/>
        <v>9</v>
      </c>
      <c r="E298" s="30">
        <v>0</v>
      </c>
      <c r="F298" s="30">
        <v>0</v>
      </c>
      <c r="G298" s="31">
        <v>0</v>
      </c>
      <c r="H298" s="28"/>
    </row>
    <row r="299" spans="1:8">
      <c r="A299" s="29" t="s">
        <v>329</v>
      </c>
      <c r="B299" s="1" t="s">
        <v>246</v>
      </c>
      <c r="C299" s="1">
        <f t="shared" si="8"/>
        <v>2008</v>
      </c>
      <c r="D299" s="1">
        <f t="shared" si="9"/>
        <v>4</v>
      </c>
      <c r="E299" s="30">
        <v>-0.96432927899999998</v>
      </c>
      <c r="F299" s="30">
        <v>0</v>
      </c>
      <c r="G299" s="31">
        <v>-2.0755560499999999</v>
      </c>
      <c r="H299" s="28"/>
    </row>
    <row r="300" spans="1:8">
      <c r="A300" s="29" t="s">
        <v>330</v>
      </c>
      <c r="B300" s="1" t="s">
        <v>246</v>
      </c>
      <c r="C300" s="1">
        <f t="shared" si="8"/>
        <v>2008</v>
      </c>
      <c r="D300" s="1">
        <f t="shared" si="9"/>
        <v>7</v>
      </c>
      <c r="E300" s="30">
        <v>0.75319059700000002</v>
      </c>
      <c r="F300" s="30">
        <v>0</v>
      </c>
      <c r="G300" s="31">
        <v>0.90474954900000004</v>
      </c>
      <c r="H300" s="28"/>
    </row>
    <row r="301" spans="1:8">
      <c r="A301" s="29" t="s">
        <v>331</v>
      </c>
      <c r="B301" s="1" t="s">
        <v>246</v>
      </c>
      <c r="C301" s="1">
        <f t="shared" si="8"/>
        <v>2008</v>
      </c>
      <c r="D301" s="1">
        <f t="shared" si="9"/>
        <v>8</v>
      </c>
      <c r="E301" s="30">
        <v>-1.370131365</v>
      </c>
      <c r="F301" s="30">
        <v>0</v>
      </c>
      <c r="G301" s="31">
        <v>-1.9832658139999999</v>
      </c>
      <c r="H301" s="28"/>
    </row>
    <row r="302" spans="1:8">
      <c r="A302" s="29" t="s">
        <v>332</v>
      </c>
      <c r="B302" s="1" t="s">
        <v>246</v>
      </c>
      <c r="C302" s="1">
        <f t="shared" si="8"/>
        <v>2008</v>
      </c>
      <c r="D302" s="1">
        <f t="shared" si="9"/>
        <v>9</v>
      </c>
      <c r="E302" s="30">
        <v>0</v>
      </c>
      <c r="F302" s="30">
        <v>0</v>
      </c>
      <c r="G302" s="31">
        <v>0</v>
      </c>
      <c r="H302" s="28"/>
    </row>
    <row r="303" spans="1:8">
      <c r="A303" s="29" t="s">
        <v>333</v>
      </c>
      <c r="B303" s="1" t="s">
        <v>246</v>
      </c>
      <c r="C303" s="1">
        <f t="shared" si="8"/>
        <v>2009</v>
      </c>
      <c r="D303" s="1">
        <f t="shared" si="9"/>
        <v>4</v>
      </c>
      <c r="E303" s="30">
        <v>-1.2568833370000001</v>
      </c>
      <c r="F303" s="30">
        <v>0</v>
      </c>
      <c r="G303" s="31">
        <v>-2.7662688119999999</v>
      </c>
      <c r="H303" s="28"/>
    </row>
    <row r="304" spans="1:8">
      <c r="A304" s="29" t="s">
        <v>334</v>
      </c>
      <c r="B304" s="1" t="s">
        <v>246</v>
      </c>
      <c r="C304" s="1">
        <f t="shared" si="8"/>
        <v>2009</v>
      </c>
      <c r="D304" s="1">
        <f t="shared" si="9"/>
        <v>7</v>
      </c>
      <c r="E304" s="30">
        <v>0.60553701900000001</v>
      </c>
      <c r="F304" s="30">
        <v>0</v>
      </c>
      <c r="G304" s="31">
        <v>0.73304418199999999</v>
      </c>
      <c r="H304" s="28"/>
    </row>
    <row r="305" spans="1:8">
      <c r="A305" s="29" t="s">
        <v>335</v>
      </c>
      <c r="B305" s="1" t="s">
        <v>246</v>
      </c>
      <c r="C305" s="1">
        <f t="shared" si="8"/>
        <v>2009</v>
      </c>
      <c r="D305" s="1">
        <f t="shared" si="9"/>
        <v>8</v>
      </c>
      <c r="E305" s="30">
        <v>-1.8543022090000001</v>
      </c>
      <c r="F305" s="30">
        <v>0</v>
      </c>
      <c r="G305" s="31">
        <v>-2.5436869089999998</v>
      </c>
      <c r="H305" s="28"/>
    </row>
    <row r="306" spans="1:8">
      <c r="A306" s="29" t="s">
        <v>336</v>
      </c>
      <c r="B306" s="1" t="s">
        <v>246</v>
      </c>
      <c r="C306" s="1">
        <f t="shared" si="8"/>
        <v>2009</v>
      </c>
      <c r="D306" s="1">
        <f t="shared" si="9"/>
        <v>9</v>
      </c>
      <c r="E306" s="30">
        <v>0</v>
      </c>
      <c r="F306" s="30">
        <v>0</v>
      </c>
      <c r="G306" s="31">
        <v>0</v>
      </c>
      <c r="H306" s="28"/>
    </row>
    <row r="307" spans="1:8">
      <c r="A307" s="29" t="s">
        <v>337</v>
      </c>
      <c r="B307" s="1" t="s">
        <v>246</v>
      </c>
      <c r="C307" s="1">
        <f t="shared" si="8"/>
        <v>2010</v>
      </c>
      <c r="D307" s="1">
        <f t="shared" si="9"/>
        <v>4</v>
      </c>
      <c r="E307" s="30">
        <v>-1.9615772010000001</v>
      </c>
      <c r="F307" s="30">
        <v>0</v>
      </c>
      <c r="G307" s="31">
        <v>-3.2242000200000001</v>
      </c>
      <c r="H307" s="28"/>
    </row>
    <row r="308" spans="1:8">
      <c r="A308" s="29" t="s">
        <v>338</v>
      </c>
      <c r="B308" s="1" t="s">
        <v>246</v>
      </c>
      <c r="C308" s="1">
        <f t="shared" si="8"/>
        <v>2010</v>
      </c>
      <c r="D308" s="1">
        <f t="shared" si="9"/>
        <v>7</v>
      </c>
      <c r="E308" s="30">
        <v>0.79033666300000005</v>
      </c>
      <c r="F308" s="30">
        <v>0</v>
      </c>
      <c r="G308" s="31">
        <v>0.75709247700000004</v>
      </c>
      <c r="H308" s="28"/>
    </row>
    <row r="309" spans="1:8">
      <c r="A309" s="29" t="s">
        <v>339</v>
      </c>
      <c r="B309" s="1" t="s">
        <v>246</v>
      </c>
      <c r="C309" s="1">
        <f t="shared" si="8"/>
        <v>2010</v>
      </c>
      <c r="D309" s="1">
        <f t="shared" si="9"/>
        <v>8</v>
      </c>
      <c r="E309" s="30">
        <v>-1.206248942</v>
      </c>
      <c r="F309" s="30">
        <v>0</v>
      </c>
      <c r="G309" s="31">
        <v>-1.5180060689999999</v>
      </c>
      <c r="H309" s="28"/>
    </row>
    <row r="310" spans="1:8">
      <c r="A310" s="29" t="s">
        <v>340</v>
      </c>
      <c r="B310" s="1" t="s">
        <v>246</v>
      </c>
      <c r="C310" s="1">
        <f t="shared" si="8"/>
        <v>2010</v>
      </c>
      <c r="D310" s="1">
        <f t="shared" si="9"/>
        <v>9</v>
      </c>
      <c r="E310" s="30">
        <v>0</v>
      </c>
      <c r="F310" s="30">
        <v>0</v>
      </c>
      <c r="G310" s="31">
        <v>0</v>
      </c>
      <c r="H310" s="28"/>
    </row>
    <row r="311" spans="1:8">
      <c r="A311" s="29" t="s">
        <v>341</v>
      </c>
      <c r="B311" s="1" t="s">
        <v>246</v>
      </c>
      <c r="C311" s="1">
        <f t="shared" si="8"/>
        <v>2011</v>
      </c>
      <c r="D311" s="1">
        <f t="shared" si="9"/>
        <v>4</v>
      </c>
      <c r="E311" s="30">
        <v>-2.5535889730000001</v>
      </c>
      <c r="F311" s="30">
        <v>0</v>
      </c>
      <c r="G311" s="31">
        <v>-4.0269671039999997</v>
      </c>
      <c r="H311" s="28"/>
    </row>
    <row r="312" spans="1:8">
      <c r="A312" s="29" t="s">
        <v>342</v>
      </c>
      <c r="B312" s="1" t="s">
        <v>246</v>
      </c>
      <c r="C312" s="1">
        <f t="shared" si="8"/>
        <v>2011</v>
      </c>
      <c r="D312" s="1">
        <f t="shared" si="9"/>
        <v>7</v>
      </c>
      <c r="E312" s="30">
        <v>0.56335431400000002</v>
      </c>
      <c r="F312" s="30">
        <v>0</v>
      </c>
      <c r="G312" s="31">
        <v>0.88070948900000001</v>
      </c>
      <c r="H312" s="28"/>
    </row>
    <row r="313" spans="1:8">
      <c r="A313" s="29" t="s">
        <v>343</v>
      </c>
      <c r="B313" s="1" t="s">
        <v>246</v>
      </c>
      <c r="C313" s="1">
        <f t="shared" si="8"/>
        <v>2011</v>
      </c>
      <c r="D313" s="1">
        <f t="shared" si="9"/>
        <v>8</v>
      </c>
      <c r="E313" s="30">
        <v>-1.851910113</v>
      </c>
      <c r="F313" s="30">
        <v>0</v>
      </c>
      <c r="G313" s="31">
        <v>-2.6447213509999998</v>
      </c>
      <c r="H313" s="28"/>
    </row>
    <row r="314" spans="1:8">
      <c r="A314" s="29" t="s">
        <v>344</v>
      </c>
      <c r="B314" s="1" t="s">
        <v>246</v>
      </c>
      <c r="C314" s="1">
        <f t="shared" si="8"/>
        <v>2011</v>
      </c>
      <c r="D314" s="1">
        <f t="shared" si="9"/>
        <v>9</v>
      </c>
      <c r="E314" s="30">
        <v>0</v>
      </c>
      <c r="F314" s="30">
        <v>0</v>
      </c>
      <c r="G314" s="31">
        <v>0</v>
      </c>
      <c r="H314" s="28"/>
    </row>
    <row r="315" spans="1:8">
      <c r="A315" s="29" t="s">
        <v>345</v>
      </c>
      <c r="B315" s="1" t="s">
        <v>246</v>
      </c>
      <c r="C315" s="1">
        <f t="shared" si="8"/>
        <v>2012</v>
      </c>
      <c r="D315" s="1">
        <f t="shared" si="9"/>
        <v>4</v>
      </c>
      <c r="E315" s="30">
        <v>-3.9977485549999998</v>
      </c>
      <c r="F315" s="30">
        <v>0</v>
      </c>
      <c r="G315" s="31">
        <v>-4.5816394389999999</v>
      </c>
      <c r="H315" s="28"/>
    </row>
    <row r="316" spans="1:8">
      <c r="A316" s="29" t="s">
        <v>346</v>
      </c>
      <c r="B316" s="1" t="s">
        <v>246</v>
      </c>
      <c r="C316" s="1">
        <f t="shared" si="8"/>
        <v>2012</v>
      </c>
      <c r="D316" s="1">
        <f t="shared" si="9"/>
        <v>7</v>
      </c>
      <c r="E316" s="30">
        <v>0.52467188099999995</v>
      </c>
      <c r="F316" s="30">
        <v>0</v>
      </c>
      <c r="G316" s="31">
        <v>0.71171941000000005</v>
      </c>
      <c r="H316" s="28"/>
    </row>
    <row r="317" spans="1:8">
      <c r="A317" s="29" t="s">
        <v>347</v>
      </c>
      <c r="B317" s="1" t="s">
        <v>246</v>
      </c>
      <c r="C317" s="1">
        <f t="shared" si="8"/>
        <v>2012</v>
      </c>
      <c r="D317" s="1">
        <f t="shared" si="9"/>
        <v>8</v>
      </c>
      <c r="E317" s="30">
        <v>-2.3686395600000001</v>
      </c>
      <c r="F317" s="30">
        <v>0</v>
      </c>
      <c r="G317" s="31">
        <v>-2.8519149600000002</v>
      </c>
      <c r="H317" s="28"/>
    </row>
    <row r="318" spans="1:8">
      <c r="A318" s="29" t="s">
        <v>348</v>
      </c>
      <c r="B318" s="1" t="s">
        <v>246</v>
      </c>
      <c r="C318" s="1">
        <f t="shared" si="8"/>
        <v>2012</v>
      </c>
      <c r="D318" s="1">
        <f t="shared" si="9"/>
        <v>9</v>
      </c>
      <c r="E318" s="30">
        <v>0</v>
      </c>
      <c r="F318" s="30">
        <v>0</v>
      </c>
      <c r="G318" s="31">
        <v>0</v>
      </c>
      <c r="H318" s="28"/>
    </row>
    <row r="319" spans="1:8">
      <c r="A319" s="29" t="s">
        <v>349</v>
      </c>
      <c r="B319" s="1" t="s">
        <v>246</v>
      </c>
      <c r="C319" s="1">
        <f t="shared" si="8"/>
        <v>2013</v>
      </c>
      <c r="D319" s="1">
        <f t="shared" si="9"/>
        <v>4</v>
      </c>
      <c r="E319" s="30">
        <v>-3.4537217930000002</v>
      </c>
      <c r="F319" s="30">
        <v>0</v>
      </c>
      <c r="G319" s="31">
        <v>-4.4079980609999998</v>
      </c>
      <c r="H319" s="28"/>
    </row>
    <row r="320" spans="1:8">
      <c r="A320" s="29" t="s">
        <v>350</v>
      </c>
      <c r="B320" s="1" t="s">
        <v>246</v>
      </c>
      <c r="C320" s="1">
        <f t="shared" si="8"/>
        <v>2013</v>
      </c>
      <c r="D320" s="1">
        <f t="shared" si="9"/>
        <v>7</v>
      </c>
      <c r="E320" s="30">
        <v>0.23212883400000001</v>
      </c>
      <c r="F320" s="30">
        <v>0</v>
      </c>
      <c r="G320" s="31">
        <v>5.1896720000000002E-3</v>
      </c>
      <c r="H320" s="28"/>
    </row>
    <row r="321" spans="1:8">
      <c r="A321" s="29" t="s">
        <v>351</v>
      </c>
      <c r="B321" s="1" t="s">
        <v>246</v>
      </c>
      <c r="C321" s="1">
        <f t="shared" si="8"/>
        <v>2013</v>
      </c>
      <c r="D321" s="1">
        <f t="shared" si="9"/>
        <v>8</v>
      </c>
      <c r="E321" s="30">
        <v>-2.093363123</v>
      </c>
      <c r="F321" s="30">
        <v>0</v>
      </c>
      <c r="G321" s="31">
        <v>-2.526230194</v>
      </c>
      <c r="H321" s="28"/>
    </row>
    <row r="322" spans="1:8">
      <c r="A322" s="29" t="s">
        <v>352</v>
      </c>
      <c r="B322" s="1" t="s">
        <v>246</v>
      </c>
      <c r="C322" s="1">
        <f t="shared" si="8"/>
        <v>2013</v>
      </c>
      <c r="D322" s="1">
        <f t="shared" si="9"/>
        <v>9</v>
      </c>
      <c r="E322" s="30">
        <v>0</v>
      </c>
      <c r="F322" s="30">
        <v>0</v>
      </c>
      <c r="G322" s="31">
        <v>0</v>
      </c>
      <c r="H322" s="28"/>
    </row>
    <row r="323" spans="1:8">
      <c r="A323" s="29" t="s">
        <v>353</v>
      </c>
      <c r="B323" s="1" t="s">
        <v>246</v>
      </c>
      <c r="C323" s="1">
        <f t="shared" si="8"/>
        <v>2014</v>
      </c>
      <c r="D323" s="1">
        <f t="shared" si="9"/>
        <v>4</v>
      </c>
      <c r="E323" s="30">
        <v>-3.0519181240000002</v>
      </c>
      <c r="F323" s="30">
        <v>0</v>
      </c>
      <c r="G323" s="31">
        <v>-3.7256639520000001</v>
      </c>
      <c r="H323" s="28"/>
    </row>
    <row r="324" spans="1:8">
      <c r="A324" s="29" t="s">
        <v>354</v>
      </c>
      <c r="B324" s="1" t="s">
        <v>246</v>
      </c>
      <c r="C324" s="1">
        <f t="shared" si="8"/>
        <v>2014</v>
      </c>
      <c r="D324" s="1">
        <f t="shared" si="9"/>
        <v>7</v>
      </c>
      <c r="E324" s="30">
        <v>0.27403756200000001</v>
      </c>
      <c r="F324" s="30">
        <v>0</v>
      </c>
      <c r="G324" s="31">
        <v>0.418401776</v>
      </c>
      <c r="H324" s="28"/>
    </row>
    <row r="325" spans="1:8">
      <c r="A325" s="29" t="s">
        <v>355</v>
      </c>
      <c r="B325" s="1" t="s">
        <v>246</v>
      </c>
      <c r="C325" s="1">
        <f t="shared" si="8"/>
        <v>2014</v>
      </c>
      <c r="D325" s="1">
        <f t="shared" si="9"/>
        <v>8</v>
      </c>
      <c r="E325" s="30">
        <v>-2.1444554029999998</v>
      </c>
      <c r="F325" s="30">
        <v>0</v>
      </c>
      <c r="G325" s="31">
        <v>-2.4805653589999999</v>
      </c>
      <c r="H325" s="28"/>
    </row>
    <row r="326" spans="1:8">
      <c r="A326" s="29" t="s">
        <v>356</v>
      </c>
      <c r="B326" s="1" t="s">
        <v>246</v>
      </c>
      <c r="C326" s="1">
        <f t="shared" si="8"/>
        <v>2014</v>
      </c>
      <c r="D326" s="1">
        <f t="shared" si="9"/>
        <v>9</v>
      </c>
      <c r="E326" s="30">
        <v>0</v>
      </c>
      <c r="F326" s="30">
        <v>0</v>
      </c>
      <c r="G326" s="31">
        <v>0</v>
      </c>
      <c r="H326" s="28"/>
    </row>
    <row r="327" spans="1:8">
      <c r="A327" s="29" t="s">
        <v>357</v>
      </c>
      <c r="B327" s="1" t="s">
        <v>246</v>
      </c>
      <c r="C327" s="1">
        <f t="shared" si="8"/>
        <v>2015</v>
      </c>
      <c r="D327" s="1">
        <f t="shared" si="9"/>
        <v>4</v>
      </c>
      <c r="E327" s="30">
        <v>-2.4266362099999998</v>
      </c>
      <c r="F327" s="30">
        <v>0</v>
      </c>
      <c r="G327" s="31">
        <v>-2.8986056420000001</v>
      </c>
      <c r="H327" s="28"/>
    </row>
    <row r="328" spans="1:8">
      <c r="A328" s="29" t="s">
        <v>358</v>
      </c>
      <c r="B328" s="1" t="s">
        <v>246</v>
      </c>
      <c r="C328" s="1">
        <f t="shared" si="8"/>
        <v>2015</v>
      </c>
      <c r="D328" s="1">
        <f t="shared" si="9"/>
        <v>7</v>
      </c>
      <c r="E328" s="30">
        <v>1.5261234E-2</v>
      </c>
      <c r="F328" s="30">
        <v>0</v>
      </c>
      <c r="G328" s="31">
        <v>0.20123791599999999</v>
      </c>
      <c r="H328" s="28"/>
    </row>
    <row r="329" spans="1:8">
      <c r="A329" s="29" t="s">
        <v>359</v>
      </c>
      <c r="B329" s="1" t="s">
        <v>246</v>
      </c>
      <c r="C329" s="1">
        <f t="shared" si="8"/>
        <v>2015</v>
      </c>
      <c r="D329" s="1">
        <f t="shared" si="9"/>
        <v>8</v>
      </c>
      <c r="E329" s="30">
        <v>-1.935401903</v>
      </c>
      <c r="F329" s="30">
        <v>0</v>
      </c>
      <c r="G329" s="31">
        <v>-2.3618762530000001</v>
      </c>
      <c r="H329" s="28"/>
    </row>
    <row r="330" spans="1:8">
      <c r="A330" s="29" t="s">
        <v>360</v>
      </c>
      <c r="B330" s="1" t="s">
        <v>246</v>
      </c>
      <c r="C330" s="1">
        <f t="shared" si="8"/>
        <v>2015</v>
      </c>
      <c r="D330" s="1">
        <f t="shared" si="9"/>
        <v>9</v>
      </c>
      <c r="E330" s="30">
        <v>0</v>
      </c>
      <c r="F330" s="30">
        <v>0</v>
      </c>
      <c r="G330" s="31">
        <v>0</v>
      </c>
      <c r="H330" s="28"/>
    </row>
    <row r="331" spans="1:8">
      <c r="A331" s="29" t="s">
        <v>361</v>
      </c>
      <c r="B331" s="1" t="s">
        <v>246</v>
      </c>
      <c r="C331" s="1">
        <f t="shared" si="8"/>
        <v>2016</v>
      </c>
      <c r="D331" s="1">
        <f t="shared" si="9"/>
        <v>4</v>
      </c>
      <c r="E331" s="30">
        <v>-2.5796910909999999</v>
      </c>
      <c r="F331" s="30">
        <v>0</v>
      </c>
      <c r="G331" s="31">
        <v>-3.4802232310000001</v>
      </c>
      <c r="H331" s="28"/>
    </row>
    <row r="332" spans="1:8">
      <c r="A332" s="29" t="s">
        <v>362</v>
      </c>
      <c r="B332" s="1" t="s">
        <v>246</v>
      </c>
      <c r="C332" s="1">
        <f t="shared" si="8"/>
        <v>2016</v>
      </c>
      <c r="D332" s="1">
        <f t="shared" si="9"/>
        <v>7</v>
      </c>
      <c r="E332" s="30">
        <v>0.34187136400000001</v>
      </c>
      <c r="F332" s="30">
        <v>0</v>
      </c>
      <c r="G332" s="31">
        <v>0.31051437799999998</v>
      </c>
      <c r="H332" s="28"/>
    </row>
    <row r="333" spans="1:8">
      <c r="A333" s="29" t="s">
        <v>363</v>
      </c>
      <c r="B333" s="1" t="s">
        <v>246</v>
      </c>
      <c r="C333" s="1">
        <f t="shared" si="8"/>
        <v>2016</v>
      </c>
      <c r="D333" s="1">
        <f t="shared" si="9"/>
        <v>8</v>
      </c>
      <c r="E333" s="30">
        <v>-2.0510567239999999</v>
      </c>
      <c r="F333" s="30">
        <v>0</v>
      </c>
      <c r="G333" s="31">
        <v>-2.3913876859999998</v>
      </c>
      <c r="H333" s="28"/>
    </row>
    <row r="334" spans="1:8">
      <c r="A334" s="29" t="s">
        <v>364</v>
      </c>
      <c r="B334" s="1" t="s">
        <v>246</v>
      </c>
      <c r="C334" s="1">
        <f t="shared" si="8"/>
        <v>2016</v>
      </c>
      <c r="D334" s="1">
        <f t="shared" si="9"/>
        <v>9</v>
      </c>
      <c r="E334" s="30">
        <v>0</v>
      </c>
      <c r="F334" s="30">
        <v>0</v>
      </c>
      <c r="G334" s="31">
        <v>0</v>
      </c>
    </row>
    <row r="335" spans="1:8">
      <c r="A335" s="29" t="s">
        <v>365</v>
      </c>
      <c r="B335" s="1" t="s">
        <v>368</v>
      </c>
      <c r="C335" s="1">
        <v>2017</v>
      </c>
      <c r="D335" s="1">
        <v>4</v>
      </c>
      <c r="E335" s="30">
        <v>-1.8587450249999999</v>
      </c>
      <c r="F335" s="30">
        <v>0</v>
      </c>
      <c r="G335" s="31">
        <v>-2.0018956710000002</v>
      </c>
    </row>
    <row r="336" spans="1:8">
      <c r="A336" s="29" t="s">
        <v>366</v>
      </c>
      <c r="B336" s="1" t="s">
        <v>368</v>
      </c>
      <c r="C336" s="1">
        <v>2017</v>
      </c>
      <c r="D336" s="1">
        <v>7</v>
      </c>
      <c r="E336" s="30">
        <v>-6.4815769999999997E-3</v>
      </c>
      <c r="F336" s="30">
        <v>0</v>
      </c>
      <c r="G336" s="31">
        <v>-0.22878341099999999</v>
      </c>
    </row>
    <row r="337" spans="1:7">
      <c r="A337" s="29" t="s">
        <v>367</v>
      </c>
      <c r="B337" s="1" t="s">
        <v>368</v>
      </c>
      <c r="C337" s="1">
        <v>2017</v>
      </c>
      <c r="D337" s="1">
        <v>8</v>
      </c>
      <c r="E337" s="30">
        <v>-1.6263239570000001</v>
      </c>
      <c r="F337" s="30">
        <v>0</v>
      </c>
      <c r="G337" s="31">
        <v>-1.140199492</v>
      </c>
    </row>
    <row r="338" spans="1:7">
      <c r="A338" s="29" t="s">
        <v>369</v>
      </c>
      <c r="B338" s="1" t="s">
        <v>368</v>
      </c>
      <c r="C338" s="1">
        <v>2017</v>
      </c>
      <c r="D338" s="1">
        <v>9</v>
      </c>
      <c r="E338" s="30">
        <v>0</v>
      </c>
      <c r="F338" s="30">
        <v>0</v>
      </c>
      <c r="G338" s="31">
        <v>0</v>
      </c>
    </row>
    <row r="339" spans="1:7">
      <c r="A339" s="29" t="s">
        <v>370</v>
      </c>
      <c r="B339" s="1" t="s">
        <v>246</v>
      </c>
      <c r="C339" s="1">
        <v>2018</v>
      </c>
      <c r="D339" s="1">
        <f>D331</f>
        <v>4</v>
      </c>
      <c r="E339" s="30">
        <v>0</v>
      </c>
      <c r="F339" s="30">
        <v>0</v>
      </c>
      <c r="G339" s="31">
        <v>0</v>
      </c>
    </row>
    <row r="340" spans="1:7">
      <c r="A340" s="29" t="s">
        <v>371</v>
      </c>
      <c r="B340" s="1" t="s">
        <v>246</v>
      </c>
      <c r="C340" s="1">
        <v>2018</v>
      </c>
      <c r="D340" s="1">
        <f>D332</f>
        <v>7</v>
      </c>
      <c r="E340" s="30">
        <v>0</v>
      </c>
      <c r="F340" s="30">
        <v>0</v>
      </c>
      <c r="G340" s="31">
        <v>0</v>
      </c>
    </row>
    <row r="341" spans="1:7">
      <c r="A341" s="29" t="s">
        <v>372</v>
      </c>
      <c r="B341" s="1" t="s">
        <v>246</v>
      </c>
      <c r="C341" s="1">
        <v>2018</v>
      </c>
      <c r="D341" s="1">
        <f>D333</f>
        <v>8</v>
      </c>
      <c r="E341" s="30">
        <v>0</v>
      </c>
      <c r="F341" s="30">
        <v>0</v>
      </c>
      <c r="G341" s="31">
        <v>0</v>
      </c>
    </row>
    <row r="342" spans="1:7" ht="18.899999999999999" thickBot="1">
      <c r="A342" s="21" t="s">
        <v>373</v>
      </c>
      <c r="B342" s="22" t="s">
        <v>246</v>
      </c>
      <c r="C342" s="22">
        <v>2018</v>
      </c>
      <c r="D342" s="22">
        <f>D330</f>
        <v>9</v>
      </c>
      <c r="E342" s="32">
        <v>0</v>
      </c>
      <c r="F342" s="32">
        <v>0</v>
      </c>
      <c r="G342" s="33">
        <v>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DA1D-AA1E-4317-A700-8EA20E886068}">
  <dimension ref="A2:H58"/>
  <sheetViews>
    <sheetView zoomScale="85" zoomScaleNormal="85" workbookViewId="0">
      <selection activeCell="D40" sqref="D40"/>
    </sheetView>
  </sheetViews>
  <sheetFormatPr defaultRowHeight="18.45"/>
  <sheetData>
    <row r="2" spans="1:8">
      <c r="C2" s="5" t="s">
        <v>9</v>
      </c>
      <c r="D2" s="5" t="s">
        <v>9</v>
      </c>
      <c r="E2" s="5" t="s">
        <v>10</v>
      </c>
      <c r="F2" s="5" t="s">
        <v>10</v>
      </c>
      <c r="G2" s="6" t="s">
        <v>11</v>
      </c>
      <c r="H2" s="6" t="s">
        <v>11</v>
      </c>
    </row>
    <row r="3" spans="1:8" ht="33.450000000000003">
      <c r="A3" s="4" t="s">
        <v>12</v>
      </c>
      <c r="B3" s="7" t="s">
        <v>13</v>
      </c>
      <c r="C3" s="4" t="s">
        <v>4</v>
      </c>
      <c r="D3" s="4" t="s">
        <v>5</v>
      </c>
      <c r="E3" s="4" t="s">
        <v>4</v>
      </c>
      <c r="F3" s="4" t="s">
        <v>5</v>
      </c>
      <c r="G3" s="4" t="s">
        <v>4</v>
      </c>
      <c r="H3" s="4" t="s">
        <v>5</v>
      </c>
    </row>
    <row r="4" spans="1:8">
      <c r="A4" s="3">
        <v>1969</v>
      </c>
      <c r="B4" s="3"/>
      <c r="C4" s="8">
        <v>2.284112908</v>
      </c>
      <c r="D4" s="8">
        <v>2.4933710100000002</v>
      </c>
      <c r="E4" s="8">
        <v>2.284112908</v>
      </c>
      <c r="F4" s="8">
        <v>2.4933710100000002</v>
      </c>
      <c r="G4" s="8">
        <v>2.284112908</v>
      </c>
      <c r="H4" s="8">
        <v>2.4933710100000002</v>
      </c>
    </row>
    <row r="5" spans="1:8">
      <c r="A5" s="3">
        <v>1970</v>
      </c>
      <c r="B5" s="3"/>
      <c r="C5" s="8">
        <v>2.2268370439999998</v>
      </c>
      <c r="D5" s="8">
        <v>2.4168676109999998</v>
      </c>
      <c r="E5" s="8">
        <v>2.2268370439999998</v>
      </c>
      <c r="F5" s="8">
        <v>2.4168676109999998</v>
      </c>
      <c r="G5" s="8">
        <v>2.2268370439999998</v>
      </c>
      <c r="H5" s="8">
        <v>2.4168676109999998</v>
      </c>
    </row>
    <row r="6" spans="1:8">
      <c r="A6" s="3">
        <v>1971</v>
      </c>
      <c r="B6" s="3"/>
      <c r="C6" s="8">
        <v>2.0654180270000002</v>
      </c>
      <c r="D6" s="8">
        <v>2.205419306</v>
      </c>
      <c r="E6" s="8">
        <v>2.0654180270000002</v>
      </c>
      <c r="F6" s="8">
        <v>2.205419306</v>
      </c>
      <c r="G6" s="8">
        <v>2.0654180270000002</v>
      </c>
      <c r="H6" s="8">
        <v>2.205419306</v>
      </c>
    </row>
    <row r="7" spans="1:8">
      <c r="A7" s="3">
        <v>1972</v>
      </c>
      <c r="B7" s="3"/>
      <c r="C7" s="8">
        <v>2.1669054729999999</v>
      </c>
      <c r="D7" s="8">
        <v>2.2273479489999999</v>
      </c>
      <c r="E7" s="8">
        <v>2.1669054729999999</v>
      </c>
      <c r="F7" s="8">
        <v>2.2273479489999999</v>
      </c>
      <c r="G7" s="8">
        <v>2.1669054729999999</v>
      </c>
      <c r="H7" s="8">
        <v>2.2273479489999999</v>
      </c>
    </row>
    <row r="8" spans="1:8">
      <c r="A8" s="3">
        <v>1973</v>
      </c>
      <c r="B8" s="3"/>
      <c r="C8" s="8">
        <v>1.8262747909999999</v>
      </c>
      <c r="D8" s="8">
        <v>1.927132839</v>
      </c>
      <c r="E8" s="8">
        <v>1.8262747909999999</v>
      </c>
      <c r="F8" s="8">
        <v>1.927132839</v>
      </c>
      <c r="G8" s="8">
        <v>1.8262747909999999</v>
      </c>
      <c r="H8" s="8">
        <v>1.927132839</v>
      </c>
    </row>
    <row r="9" spans="1:8">
      <c r="A9" s="3">
        <v>1974</v>
      </c>
      <c r="B9" s="3"/>
      <c r="C9" s="8">
        <v>1.898927464</v>
      </c>
      <c r="D9" s="8">
        <v>1.9709546019999999</v>
      </c>
      <c r="E9" s="8">
        <v>1.898927464</v>
      </c>
      <c r="F9" s="8">
        <v>1.9709546019999999</v>
      </c>
      <c r="G9" s="8">
        <v>1.898927464</v>
      </c>
      <c r="H9" s="8">
        <v>1.9709546019999999</v>
      </c>
    </row>
    <row r="10" spans="1:8">
      <c r="A10" s="3">
        <v>1975</v>
      </c>
      <c r="B10" s="3"/>
      <c r="C10" s="8">
        <v>1.4555521360000001</v>
      </c>
      <c r="D10" s="8">
        <v>1.4974461109999999</v>
      </c>
      <c r="E10" s="8">
        <v>1.4555521360000001</v>
      </c>
      <c r="F10" s="8">
        <v>1.4974461109999999</v>
      </c>
      <c r="G10" s="8">
        <v>1.4555521360000001</v>
      </c>
      <c r="H10" s="8">
        <v>1.4974461109999999</v>
      </c>
    </row>
    <row r="11" spans="1:8">
      <c r="A11" s="3">
        <v>1976</v>
      </c>
      <c r="B11" s="3"/>
      <c r="C11" s="8">
        <v>1.8715235690000001</v>
      </c>
      <c r="D11" s="8">
        <v>1.927926332</v>
      </c>
      <c r="E11" s="8">
        <v>1.8715235690000001</v>
      </c>
      <c r="F11" s="8">
        <v>1.927926332</v>
      </c>
      <c r="G11" s="8">
        <v>1.8715235690000001</v>
      </c>
      <c r="H11" s="8">
        <v>1.927926332</v>
      </c>
    </row>
    <row r="12" spans="1:8">
      <c r="A12" s="3">
        <v>1977</v>
      </c>
      <c r="B12" s="3"/>
      <c r="C12" s="8">
        <v>1.6556217070000001</v>
      </c>
      <c r="D12" s="8">
        <v>1.685003362</v>
      </c>
      <c r="E12" s="8">
        <v>1.6556217070000001</v>
      </c>
      <c r="F12" s="8">
        <v>1.685003362</v>
      </c>
      <c r="G12" s="8">
        <v>1.6556217070000001</v>
      </c>
      <c r="H12" s="8">
        <v>1.685003362</v>
      </c>
    </row>
    <row r="13" spans="1:8">
      <c r="A13" s="3">
        <v>1978</v>
      </c>
      <c r="B13" s="3"/>
      <c r="C13" s="8">
        <v>1.4300348380000001</v>
      </c>
      <c r="D13" s="8">
        <v>1.382023993</v>
      </c>
      <c r="E13" s="8">
        <v>1.4300348380000001</v>
      </c>
      <c r="F13" s="8">
        <v>1.382023993</v>
      </c>
      <c r="G13" s="8">
        <v>1.4300348380000001</v>
      </c>
      <c r="H13" s="8">
        <v>1.382023993</v>
      </c>
    </row>
    <row r="14" spans="1:8">
      <c r="A14" s="3">
        <v>1979</v>
      </c>
      <c r="B14" s="3"/>
      <c r="C14" s="8">
        <v>1.147243148</v>
      </c>
      <c r="D14" s="8">
        <v>1.2557786200000001</v>
      </c>
      <c r="E14" s="8">
        <v>1.147243148</v>
      </c>
      <c r="F14" s="8">
        <v>1.2557786200000001</v>
      </c>
      <c r="G14" s="8">
        <v>1.147243148</v>
      </c>
      <c r="H14" s="8">
        <v>1.2557786200000001</v>
      </c>
    </row>
    <row r="15" spans="1:8">
      <c r="A15" s="3">
        <v>1980</v>
      </c>
      <c r="B15" s="3"/>
      <c r="C15" s="8">
        <v>1.386204381</v>
      </c>
      <c r="D15" s="8">
        <v>1.385239095</v>
      </c>
      <c r="E15" s="8">
        <v>1.386204381</v>
      </c>
      <c r="F15" s="8">
        <v>1.385239095</v>
      </c>
      <c r="G15" s="8">
        <v>1.386204381</v>
      </c>
      <c r="H15" s="8">
        <v>1.385239095</v>
      </c>
    </row>
    <row r="16" spans="1:8">
      <c r="A16" s="3">
        <v>1981</v>
      </c>
      <c r="B16" s="3"/>
      <c r="C16" s="8">
        <v>1.3102537839999999</v>
      </c>
      <c r="D16" s="8">
        <v>1.291664516</v>
      </c>
      <c r="E16" s="8">
        <v>1.3102537839999999</v>
      </c>
      <c r="F16" s="8">
        <v>1.291664516</v>
      </c>
      <c r="G16" s="8">
        <v>1.3102537839999999</v>
      </c>
      <c r="H16" s="8">
        <v>1.291664516</v>
      </c>
    </row>
    <row r="17" spans="1:8">
      <c r="A17" s="3">
        <v>1982</v>
      </c>
      <c r="B17" s="3"/>
      <c r="C17" s="8">
        <v>1.0285485999999999</v>
      </c>
      <c r="D17" s="8">
        <v>1.021974927</v>
      </c>
      <c r="E17" s="8">
        <v>1.0285485999999999</v>
      </c>
      <c r="F17" s="8">
        <v>1.021974927</v>
      </c>
      <c r="G17" s="8">
        <v>1.0285485999999999</v>
      </c>
      <c r="H17" s="8">
        <v>1.021974927</v>
      </c>
    </row>
    <row r="18" spans="1:8">
      <c r="A18" s="3">
        <v>1983</v>
      </c>
      <c r="B18" s="3"/>
      <c r="C18" s="8">
        <v>1.010261928</v>
      </c>
      <c r="D18" s="8">
        <v>1.022787474</v>
      </c>
      <c r="E18" s="8">
        <v>1.010261928</v>
      </c>
      <c r="F18" s="8">
        <v>1.022787474</v>
      </c>
      <c r="G18" s="8">
        <v>1.010261928</v>
      </c>
      <c r="H18" s="8">
        <v>1.022787474</v>
      </c>
    </row>
    <row r="19" spans="1:8">
      <c r="A19" s="3">
        <v>1984</v>
      </c>
      <c r="B19" s="3"/>
      <c r="C19" s="8">
        <v>1.0261010239999999</v>
      </c>
      <c r="D19" s="8">
        <v>1.0603193769999999</v>
      </c>
      <c r="E19" s="8">
        <v>1.0261010239999999</v>
      </c>
      <c r="F19" s="8">
        <v>1.0603193769999999</v>
      </c>
      <c r="G19" s="8">
        <v>1.0261010239999999</v>
      </c>
      <c r="H19" s="8">
        <v>1.0603193769999999</v>
      </c>
    </row>
    <row r="20" spans="1:8">
      <c r="A20" s="3">
        <v>1985</v>
      </c>
      <c r="B20" s="3"/>
      <c r="C20" s="8">
        <v>0.85783863000000005</v>
      </c>
      <c r="D20" s="8">
        <v>0.88612955900000001</v>
      </c>
      <c r="E20" s="8">
        <v>0.85783863000000005</v>
      </c>
      <c r="F20" s="8">
        <v>0.88612955900000001</v>
      </c>
      <c r="G20" s="8">
        <v>0.85783863000000005</v>
      </c>
      <c r="H20" s="8">
        <v>0.88612955900000001</v>
      </c>
    </row>
    <row r="21" spans="1:8">
      <c r="A21" s="3">
        <v>1986</v>
      </c>
      <c r="B21" s="9">
        <v>2.0893659200304802</v>
      </c>
      <c r="C21" s="9">
        <v>0.62719596066231698</v>
      </c>
      <c r="D21" s="9">
        <v>0.66247083350743097</v>
      </c>
      <c r="E21" s="9">
        <v>0.64208885963538298</v>
      </c>
      <c r="F21" s="9">
        <v>0.67979091582782503</v>
      </c>
      <c r="G21" s="9">
        <v>0.64265136057577898</v>
      </c>
      <c r="H21" s="9">
        <v>0.67610753357515596</v>
      </c>
    </row>
    <row r="22" spans="1:8">
      <c r="A22" s="3">
        <v>1987</v>
      </c>
      <c r="B22" s="9">
        <v>2.1315296817524501</v>
      </c>
      <c r="C22" s="8">
        <v>0.63778070877372395</v>
      </c>
      <c r="D22" s="8">
        <v>0.66443109676429002</v>
      </c>
      <c r="E22" s="8">
        <v>0.65990894904512698</v>
      </c>
      <c r="F22" s="8">
        <v>0.68027190540800497</v>
      </c>
      <c r="G22" s="8">
        <v>0.64136587715550797</v>
      </c>
      <c r="H22" s="8">
        <v>0.66604076563200898</v>
      </c>
    </row>
    <row r="23" spans="1:8">
      <c r="A23" s="3">
        <v>1988</v>
      </c>
      <c r="B23" s="9">
        <v>2.0585347777838598</v>
      </c>
      <c r="C23" s="8">
        <v>0.53547621800580403</v>
      </c>
      <c r="D23" s="8">
        <v>0.552287937909961</v>
      </c>
      <c r="E23" s="8">
        <v>0.51798391321134696</v>
      </c>
      <c r="F23" s="8">
        <v>0.52309705434394105</v>
      </c>
      <c r="G23" s="8">
        <v>0.57288504719394595</v>
      </c>
      <c r="H23" s="8">
        <v>0.58401063555315202</v>
      </c>
    </row>
    <row r="24" spans="1:8">
      <c r="A24" s="3">
        <v>1989</v>
      </c>
      <c r="B24" s="9">
        <v>1.98273481850744</v>
      </c>
      <c r="C24" s="8">
        <v>0.50068934289286104</v>
      </c>
      <c r="D24" s="8">
        <v>0.52944576964090295</v>
      </c>
      <c r="E24" s="8">
        <v>0.50260221269744598</v>
      </c>
      <c r="F24" s="8">
        <v>0.52664052875532597</v>
      </c>
      <c r="G24" s="8">
        <v>0.53346074251256104</v>
      </c>
      <c r="H24" s="8">
        <v>0.55473602457678195</v>
      </c>
    </row>
    <row r="25" spans="1:8">
      <c r="A25" s="3">
        <v>1990</v>
      </c>
      <c r="B25" s="9">
        <v>1.9684294909157301</v>
      </c>
      <c r="C25" s="8">
        <v>0.53178758017863803</v>
      </c>
      <c r="D25" s="8">
        <v>0.52734649362437003</v>
      </c>
      <c r="E25" s="8">
        <v>0.58277540845616205</v>
      </c>
      <c r="F25" s="8">
        <v>0.56806507065683798</v>
      </c>
      <c r="G25" s="8">
        <v>0.47933343335439499</v>
      </c>
      <c r="H25" s="8">
        <v>0.479820615175509</v>
      </c>
    </row>
    <row r="26" spans="1:8">
      <c r="A26" s="3">
        <v>1991</v>
      </c>
      <c r="B26" s="9">
        <v>1.9155739287312501</v>
      </c>
      <c r="C26" s="8">
        <v>0.43638989411120299</v>
      </c>
      <c r="D26" s="8">
        <v>0.447627525952563</v>
      </c>
      <c r="E26" s="8">
        <v>0.50089500869047299</v>
      </c>
      <c r="F26" s="8">
        <v>0.50086002471637803</v>
      </c>
      <c r="G26" s="8">
        <v>0.42752148080591901</v>
      </c>
      <c r="H26" s="8">
        <v>0.44234081587052299</v>
      </c>
    </row>
    <row r="27" spans="1:8">
      <c r="A27" s="3">
        <v>1992</v>
      </c>
      <c r="B27" s="9">
        <v>2.2390007213466898</v>
      </c>
      <c r="C27" s="8">
        <v>0.53452311292347598</v>
      </c>
      <c r="D27" s="8">
        <v>0.52914408625174103</v>
      </c>
      <c r="E27" s="8">
        <v>0.59589967678818501</v>
      </c>
      <c r="F27" s="8">
        <v>0.57639638600448995</v>
      </c>
      <c r="G27" s="8">
        <v>0.50228279603922599</v>
      </c>
      <c r="H27" s="8">
        <v>0.50066042509832998</v>
      </c>
    </row>
    <row r="28" spans="1:8">
      <c r="A28" s="3">
        <v>1993</v>
      </c>
      <c r="B28" s="9">
        <v>2.9890257235860398</v>
      </c>
      <c r="C28" s="8">
        <v>0.72322214640678595</v>
      </c>
      <c r="D28" s="8">
        <v>0.66269934563622801</v>
      </c>
      <c r="E28" s="8">
        <v>0.69363137220161697</v>
      </c>
      <c r="F28" s="8">
        <v>0.63255592611292499</v>
      </c>
      <c r="G28" s="8">
        <v>0.70236480607860297</v>
      </c>
      <c r="H28" s="8">
        <v>0.66431771697393704</v>
      </c>
    </row>
    <row r="29" spans="1:8">
      <c r="A29" s="3">
        <v>1994</v>
      </c>
      <c r="B29" s="9">
        <v>2.7899718188084299</v>
      </c>
      <c r="C29" s="8">
        <v>0.72705449649169296</v>
      </c>
      <c r="D29" s="8">
        <v>0.61107593370588797</v>
      </c>
      <c r="E29" s="8">
        <v>0.61632010314139496</v>
      </c>
      <c r="F29" s="8">
        <v>0.52075516498961305</v>
      </c>
      <c r="G29" s="8">
        <v>0.71758885013033202</v>
      </c>
      <c r="H29" s="8">
        <v>0.609206423294953</v>
      </c>
    </row>
    <row r="30" spans="1:8">
      <c r="A30" s="3">
        <v>1995</v>
      </c>
      <c r="B30" s="9">
        <v>2.7150341452744899</v>
      </c>
      <c r="C30" s="8">
        <v>0.72559984786855403</v>
      </c>
      <c r="D30" s="8">
        <v>0.65348779132502799</v>
      </c>
      <c r="E30" s="8">
        <v>0.73277071563527496</v>
      </c>
      <c r="F30" s="8">
        <v>0.65567118722142703</v>
      </c>
      <c r="G30" s="8">
        <v>0.784174307258245</v>
      </c>
      <c r="H30" s="8">
        <v>0.688376091145397</v>
      </c>
    </row>
    <row r="31" spans="1:8">
      <c r="A31" s="3">
        <v>1996</v>
      </c>
      <c r="B31" s="9">
        <v>2.3860122581277698</v>
      </c>
      <c r="C31" s="8">
        <v>0.58170871449488604</v>
      </c>
      <c r="D31" s="8">
        <v>0.52616994279777496</v>
      </c>
      <c r="E31" s="8">
        <v>0.54580252569574605</v>
      </c>
      <c r="F31" s="8">
        <v>0.50628223097005498</v>
      </c>
      <c r="G31" s="8">
        <v>0.61566182511534195</v>
      </c>
      <c r="H31" s="8">
        <v>0.560264400027498</v>
      </c>
    </row>
    <row r="32" spans="1:8">
      <c r="A32" s="3">
        <v>1997</v>
      </c>
      <c r="B32" s="9">
        <v>2.0506442892888099</v>
      </c>
      <c r="C32" s="8">
        <v>0.49668610714133699</v>
      </c>
      <c r="D32" s="8">
        <v>0.45134397599647103</v>
      </c>
      <c r="E32" s="8">
        <v>0.53408886366377095</v>
      </c>
      <c r="F32" s="8">
        <v>0.48454997167907399</v>
      </c>
      <c r="G32" s="8">
        <v>0.48180064947329698</v>
      </c>
      <c r="H32" s="8">
        <v>0.44222245362911999</v>
      </c>
    </row>
    <row r="33" spans="1:8">
      <c r="A33" s="3">
        <v>1998</v>
      </c>
      <c r="B33" s="9">
        <v>2.1773386637121499</v>
      </c>
      <c r="C33" s="8">
        <v>0.550569737821199</v>
      </c>
      <c r="D33" s="8">
        <v>0.53552380952571599</v>
      </c>
      <c r="E33" s="8">
        <v>0.57129626358003305</v>
      </c>
      <c r="F33" s="8">
        <v>0.54840147331380795</v>
      </c>
      <c r="G33" s="8">
        <v>0.52176974514407204</v>
      </c>
      <c r="H33" s="8">
        <v>0.50251465593564004</v>
      </c>
    </row>
    <row r="34" spans="1:8">
      <c r="A34" s="3">
        <v>1999</v>
      </c>
      <c r="B34" s="9">
        <v>2.2957654008389201</v>
      </c>
      <c r="C34" s="8">
        <v>0.55447709758206898</v>
      </c>
      <c r="D34" s="8">
        <v>0.53384987642475401</v>
      </c>
      <c r="E34" s="8">
        <v>0.56249034207285298</v>
      </c>
      <c r="F34" s="8">
        <v>0.54002926011542596</v>
      </c>
      <c r="G34" s="8">
        <v>0.53089318016533205</v>
      </c>
      <c r="H34" s="8">
        <v>0.51116628051605195</v>
      </c>
    </row>
    <row r="35" spans="1:8">
      <c r="A35" s="3">
        <v>2000</v>
      </c>
      <c r="B35" s="9">
        <v>2.4102951961385299</v>
      </c>
      <c r="C35" s="8">
        <v>0.53049878622289803</v>
      </c>
      <c r="D35" s="8">
        <v>0.473163493923761</v>
      </c>
      <c r="E35" s="8">
        <v>0.51823913847185998</v>
      </c>
      <c r="F35" s="8">
        <v>0.46079311011220198</v>
      </c>
      <c r="G35" s="8">
        <v>0.52099848486594802</v>
      </c>
      <c r="H35" s="8">
        <v>0.47185228374815902</v>
      </c>
    </row>
    <row r="36" spans="1:8">
      <c r="A36" s="3">
        <v>2001</v>
      </c>
      <c r="B36" s="9">
        <v>2.6075757761738001</v>
      </c>
      <c r="C36" s="8">
        <v>0.58712479897813796</v>
      </c>
      <c r="D36" s="8">
        <v>0.54777532555596997</v>
      </c>
      <c r="E36" s="8">
        <v>0.60027282428390905</v>
      </c>
      <c r="F36" s="8">
        <v>0.55259548651688495</v>
      </c>
      <c r="G36" s="8">
        <v>0.57519778439640801</v>
      </c>
      <c r="H36" s="8">
        <v>0.53543968758858995</v>
      </c>
    </row>
    <row r="37" spans="1:8">
      <c r="A37" s="3">
        <v>2002</v>
      </c>
      <c r="B37" s="9">
        <v>3.42992604092372</v>
      </c>
      <c r="C37" s="8">
        <v>0.93044075556697303</v>
      </c>
      <c r="D37" s="8">
        <v>0.76127004932616205</v>
      </c>
      <c r="E37" s="8">
        <v>0.80384358935840805</v>
      </c>
      <c r="F37" s="8">
        <v>0.66611172846877598</v>
      </c>
      <c r="G37" s="8">
        <v>0.87053907125984697</v>
      </c>
      <c r="H37" s="8">
        <v>0.717016466345895</v>
      </c>
    </row>
    <row r="38" spans="1:8">
      <c r="A38" s="3">
        <v>2003</v>
      </c>
      <c r="B38" s="9">
        <v>2.54971057325172</v>
      </c>
      <c r="C38" s="8">
        <v>0.66488896761889404</v>
      </c>
      <c r="D38" s="8">
        <v>0.55448045168770799</v>
      </c>
      <c r="E38" s="8">
        <v>0.68785844492432502</v>
      </c>
      <c r="F38" s="8">
        <v>0.56846826640651804</v>
      </c>
      <c r="G38" s="8">
        <v>0.61914830849674796</v>
      </c>
      <c r="H38" s="8">
        <v>0.52730573950033</v>
      </c>
    </row>
    <row r="39" spans="1:8">
      <c r="A39" s="3">
        <v>2004</v>
      </c>
      <c r="B39" s="9">
        <v>1.94410715105928</v>
      </c>
      <c r="C39" s="8">
        <v>0.63417263372537103</v>
      </c>
      <c r="D39" s="8">
        <v>0.57334975275940303</v>
      </c>
      <c r="E39" s="8">
        <v>0.67934621122338901</v>
      </c>
      <c r="F39" s="8">
        <v>0.60605790961421302</v>
      </c>
      <c r="G39" s="8">
        <v>0.64802633732954396</v>
      </c>
      <c r="H39" s="8">
        <v>0.57471323202147095</v>
      </c>
    </row>
    <row r="40" spans="1:8">
      <c r="A40" s="3">
        <v>2005</v>
      </c>
      <c r="B40" s="9">
        <v>1.82598641473781</v>
      </c>
      <c r="C40" s="8">
        <v>0.52092572361436995</v>
      </c>
      <c r="D40" s="8">
        <v>0.47600337340180998</v>
      </c>
      <c r="E40" s="8">
        <v>0.52567054193097895</v>
      </c>
      <c r="F40" s="8">
        <v>0.47710475179881001</v>
      </c>
      <c r="G40" s="8">
        <v>0.66630753691370803</v>
      </c>
      <c r="H40" s="8">
        <v>0.58398468899500899</v>
      </c>
    </row>
    <row r="41" spans="1:8">
      <c r="A41" s="3">
        <v>2006</v>
      </c>
      <c r="B41" s="9">
        <v>1.33828761664274</v>
      </c>
      <c r="C41" s="8">
        <v>0.37192299533895301</v>
      </c>
      <c r="D41" s="8">
        <v>0.32600357609073999</v>
      </c>
      <c r="E41" s="8">
        <v>0.345425234706977</v>
      </c>
      <c r="F41" s="8">
        <v>0.31541630183641101</v>
      </c>
      <c r="G41" s="8">
        <v>0.373104743043848</v>
      </c>
      <c r="H41" s="8">
        <v>0.32795947348203802</v>
      </c>
    </row>
    <row r="42" spans="1:8">
      <c r="A42" s="3">
        <v>2007</v>
      </c>
      <c r="B42" s="9">
        <v>1.64035518809444</v>
      </c>
      <c r="C42" s="8">
        <v>0.31814695949261101</v>
      </c>
      <c r="D42" s="8">
        <v>0.269062066328355</v>
      </c>
      <c r="E42" s="8">
        <v>0.37107222890067898</v>
      </c>
      <c r="F42" s="8">
        <v>0.30206950750581801</v>
      </c>
      <c r="G42" s="8">
        <v>0.33961023556300801</v>
      </c>
      <c r="H42" s="8">
        <v>0.286896591665389</v>
      </c>
    </row>
    <row r="43" spans="1:8">
      <c r="A43" s="3">
        <v>2008</v>
      </c>
      <c r="B43" s="9">
        <v>2.0440300890237899</v>
      </c>
      <c r="C43" s="8">
        <v>0.63105796508724499</v>
      </c>
      <c r="D43" s="8">
        <v>0.47460080986297198</v>
      </c>
      <c r="E43" s="8">
        <v>0.56205812268466204</v>
      </c>
      <c r="F43" s="8">
        <v>0.45062915562523698</v>
      </c>
      <c r="G43" s="8">
        <v>0.58565394812838401</v>
      </c>
      <c r="H43" s="8">
        <v>0.43566031764906299</v>
      </c>
    </row>
    <row r="44" spans="1:8">
      <c r="A44" s="3">
        <v>2009</v>
      </c>
      <c r="B44" s="9">
        <v>3.01053900068624</v>
      </c>
      <c r="C44" s="8">
        <v>0.830625013597865</v>
      </c>
      <c r="D44" s="8">
        <v>0.63092437011255398</v>
      </c>
      <c r="E44" s="8">
        <v>0.78784795523569295</v>
      </c>
      <c r="F44" s="8">
        <v>0.60508556519745604</v>
      </c>
      <c r="G44" s="8">
        <v>0.72073974109892902</v>
      </c>
      <c r="H44" s="8">
        <v>0.54499273172902696</v>
      </c>
    </row>
    <row r="45" spans="1:8">
      <c r="A45" s="3">
        <v>2010</v>
      </c>
      <c r="B45" s="9">
        <v>3.85483039738385</v>
      </c>
      <c r="C45" s="8">
        <v>1.0082712630599</v>
      </c>
      <c r="D45" s="8">
        <v>0.71775363269715498</v>
      </c>
      <c r="E45" s="8">
        <v>0.71927718395278195</v>
      </c>
      <c r="F45" s="8">
        <v>0.53085886867543697</v>
      </c>
      <c r="G45" s="8">
        <v>0.97894505141688604</v>
      </c>
      <c r="H45" s="8">
        <v>0.69378817492508704</v>
      </c>
    </row>
    <row r="46" spans="1:8">
      <c r="A46" s="3">
        <v>2011</v>
      </c>
      <c r="B46" s="9">
        <v>3.79894691315116</v>
      </c>
      <c r="C46" s="8">
        <v>0.95763546634888497</v>
      </c>
      <c r="D46" s="8">
        <v>0.71087150419383605</v>
      </c>
      <c r="E46" s="8">
        <v>0.80756883174077498</v>
      </c>
      <c r="F46" s="8">
        <v>0.60141855426540003</v>
      </c>
      <c r="G46" s="8">
        <v>0.96909825833501995</v>
      </c>
      <c r="H46" s="8">
        <v>0.72416381685088504</v>
      </c>
    </row>
    <row r="47" spans="1:8">
      <c r="A47" s="3">
        <v>2012</v>
      </c>
      <c r="B47" s="9">
        <v>3.5893080802058801</v>
      </c>
      <c r="C47" s="8">
        <v>1.14611919362737</v>
      </c>
      <c r="D47" s="8">
        <v>0.835387062055162</v>
      </c>
      <c r="E47" s="8">
        <v>0.798888169959317</v>
      </c>
      <c r="F47" s="8">
        <v>0.58389233274558905</v>
      </c>
      <c r="G47" s="8">
        <v>1.0649711662527099</v>
      </c>
      <c r="H47" s="8">
        <v>0.77758568996051503</v>
      </c>
    </row>
    <row r="48" spans="1:8">
      <c r="A48" s="3">
        <v>2013</v>
      </c>
      <c r="B48" s="9">
        <v>3.9943494341246999</v>
      </c>
      <c r="C48" s="8">
        <v>1.1013257724944301</v>
      </c>
      <c r="D48" s="8">
        <v>0.78024853618589896</v>
      </c>
      <c r="E48" s="8">
        <v>0.92616490087411096</v>
      </c>
      <c r="F48" s="8">
        <v>0.65496112268293705</v>
      </c>
      <c r="G48" s="8">
        <v>1.0914495682455301</v>
      </c>
      <c r="H48" s="8">
        <v>0.78272463051438201</v>
      </c>
    </row>
    <row r="49" spans="1:8">
      <c r="A49" s="3">
        <v>2014</v>
      </c>
      <c r="B49" s="9">
        <v>4.2917279928454297</v>
      </c>
      <c r="C49" s="8">
        <v>1.2753288145719801</v>
      </c>
      <c r="D49" s="8">
        <v>0.92626639044158898</v>
      </c>
      <c r="E49" s="8">
        <v>0.96753637374314805</v>
      </c>
      <c r="F49" s="8">
        <v>0.69979207399967103</v>
      </c>
      <c r="G49" s="8">
        <v>1.0609818483411699</v>
      </c>
      <c r="H49" s="8">
        <v>0.76459556345224899</v>
      </c>
    </row>
    <row r="50" spans="1:8">
      <c r="A50" s="3">
        <v>2015</v>
      </c>
      <c r="B50" s="9">
        <v>5.6892009762619598</v>
      </c>
      <c r="C50" s="8">
        <v>1.3266096686150799</v>
      </c>
      <c r="D50" s="8">
        <v>0.97207988448164695</v>
      </c>
      <c r="E50" s="8">
        <v>1.06466615645548</v>
      </c>
      <c r="F50" s="8">
        <v>0.76676467654907199</v>
      </c>
      <c r="G50" s="8">
        <v>1.3730851427894999</v>
      </c>
      <c r="H50" s="8">
        <v>0.99796985317810705</v>
      </c>
    </row>
    <row r="51" spans="1:8">
      <c r="A51" s="3">
        <v>2016</v>
      </c>
      <c r="B51" s="9">
        <v>4.5762350036462101</v>
      </c>
      <c r="C51" s="8">
        <v>1.2929069118940499</v>
      </c>
      <c r="D51" s="8">
        <v>0.94358387107199404</v>
      </c>
      <c r="E51" s="8">
        <v>1.10548392246575</v>
      </c>
      <c r="F51" s="8">
        <v>0.79850915745937301</v>
      </c>
      <c r="G51" s="8">
        <v>1.09372392385954</v>
      </c>
      <c r="H51" s="8">
        <v>0.79673366581462801</v>
      </c>
    </row>
    <row r="52" spans="1:8">
      <c r="A52" s="3">
        <v>2017</v>
      </c>
      <c r="B52" s="9">
        <v>5.6149574021716804</v>
      </c>
      <c r="C52" s="8">
        <v>1.30671964467386</v>
      </c>
      <c r="D52" s="8">
        <v>0.95049726244455501</v>
      </c>
      <c r="E52" s="8">
        <v>0.91428645971442801</v>
      </c>
      <c r="F52" s="8">
        <v>0.64821331562852902</v>
      </c>
      <c r="G52" s="8">
        <v>1.4533382771688399</v>
      </c>
      <c r="H52" s="8">
        <v>1.0250464890295199</v>
      </c>
    </row>
    <row r="53" spans="1:8">
      <c r="A53" s="2">
        <v>2018</v>
      </c>
      <c r="B53" s="10">
        <v>6.0260732920602296</v>
      </c>
      <c r="C53" s="11">
        <v>2.2698506968451402</v>
      </c>
      <c r="D53" s="11">
        <v>1.5575043471683301</v>
      </c>
      <c r="E53" s="11">
        <v>1.3576297318467101</v>
      </c>
      <c r="F53" s="11">
        <v>0.98166106522002206</v>
      </c>
      <c r="G53" s="11">
        <v>2.46133937979985</v>
      </c>
      <c r="H53" s="11">
        <v>1.6449899243021799</v>
      </c>
    </row>
    <row r="55" spans="1:8">
      <c r="B55" s="12" t="s">
        <v>14</v>
      </c>
      <c r="C55" s="8">
        <f>AVERAGE(C43:C52)</f>
        <v>1.0876599713970667</v>
      </c>
      <c r="D55" s="8">
        <f>AVERAGE(D43:D52)</f>
        <v>0.79422133235473635</v>
      </c>
    </row>
    <row r="56" spans="1:8">
      <c r="B56" s="12" t="s">
        <v>15</v>
      </c>
      <c r="C56">
        <f>C53/C55</f>
        <v>2.0869120465374715</v>
      </c>
      <c r="D56">
        <f>D53/D55</f>
        <v>1.961045723300562</v>
      </c>
    </row>
    <row r="58" spans="1:8">
      <c r="A58" t="s">
        <v>16</v>
      </c>
      <c r="B58" s="13">
        <f>B53/B52</f>
        <v>1.0732179891034512</v>
      </c>
      <c r="C58" s="13">
        <f>C53/C52</f>
        <v>1.7370602072885075</v>
      </c>
      <c r="D58" s="13">
        <f t="shared" ref="D58:H58" si="0">D53/D52</f>
        <v>1.6386205502187687</v>
      </c>
      <c r="E58" s="13">
        <f t="shared" si="0"/>
        <v>1.4849063085444334</v>
      </c>
      <c r="F58" s="13">
        <f t="shared" si="0"/>
        <v>1.5144105212775074</v>
      </c>
      <c r="G58" s="13">
        <f t="shared" si="0"/>
        <v>1.6935763809886271</v>
      </c>
      <c r="H58" s="13">
        <f t="shared" si="0"/>
        <v>1.6047954330926024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0E5F-4415-4F0A-A185-63DE7134C190}">
  <dimension ref="A1:I52"/>
  <sheetViews>
    <sheetView zoomScale="55" zoomScaleNormal="55" workbookViewId="0">
      <selection activeCell="O62" sqref="O62"/>
    </sheetView>
  </sheetViews>
  <sheetFormatPr defaultRowHeight="18.45"/>
  <sheetData>
    <row r="1" spans="1:9">
      <c r="B1" t="s">
        <v>20</v>
      </c>
      <c r="C1" t="s">
        <v>20</v>
      </c>
      <c r="D1" s="5" t="s">
        <v>17</v>
      </c>
      <c r="E1" s="5" t="s">
        <v>17</v>
      </c>
      <c r="F1" s="5" t="s">
        <v>18</v>
      </c>
      <c r="G1" s="5" t="s">
        <v>18</v>
      </c>
      <c r="H1" s="6" t="s">
        <v>19</v>
      </c>
      <c r="I1" s="6" t="s">
        <v>19</v>
      </c>
    </row>
    <row r="2" spans="1:9">
      <c r="A2" s="4" t="s">
        <v>12</v>
      </c>
      <c r="B2" s="4" t="s">
        <v>4</v>
      </c>
      <c r="C2" s="4" t="s">
        <v>5</v>
      </c>
      <c r="D2" s="4" t="s">
        <v>4</v>
      </c>
      <c r="E2" s="4" t="s">
        <v>5</v>
      </c>
      <c r="F2" s="4" t="s">
        <v>4</v>
      </c>
      <c r="G2" s="4" t="s">
        <v>5</v>
      </c>
      <c r="H2" s="4" t="s">
        <v>4</v>
      </c>
      <c r="I2" s="4" t="s">
        <v>5</v>
      </c>
    </row>
    <row r="3" spans="1:9">
      <c r="A3" s="3">
        <v>1969</v>
      </c>
      <c r="B3" s="14">
        <v>2.284112908</v>
      </c>
      <c r="C3" s="14">
        <v>2.4933710100000002</v>
      </c>
      <c r="D3" s="8">
        <v>2.284112908</v>
      </c>
      <c r="E3" s="8">
        <v>2.4933710100000002</v>
      </c>
      <c r="F3" s="8">
        <v>2.284112908</v>
      </c>
      <c r="G3" s="8">
        <v>2.4933710100000002</v>
      </c>
      <c r="H3" s="8">
        <v>2.284112908</v>
      </c>
      <c r="I3" s="8">
        <v>2.4933710100000002</v>
      </c>
    </row>
    <row r="4" spans="1:9">
      <c r="A4" s="3">
        <v>1970</v>
      </c>
      <c r="B4" s="15">
        <v>2.2268370439999998</v>
      </c>
      <c r="C4" s="15">
        <v>2.4168676109999998</v>
      </c>
      <c r="D4" s="8">
        <v>2.2268370439999998</v>
      </c>
      <c r="E4" s="8">
        <v>2.4168676109999998</v>
      </c>
      <c r="F4" s="8">
        <v>2.2268370439999998</v>
      </c>
      <c r="G4" s="8">
        <v>2.4168676109999998</v>
      </c>
      <c r="H4" s="8">
        <v>2.2268370439999998</v>
      </c>
      <c r="I4" s="8">
        <v>2.4168676109999998</v>
      </c>
    </row>
    <row r="5" spans="1:9">
      <c r="A5" s="3">
        <v>1971</v>
      </c>
      <c r="B5" s="15">
        <v>2.0654180270000002</v>
      </c>
      <c r="C5" s="15">
        <v>2.205419306</v>
      </c>
      <c r="D5" s="8">
        <v>2.0654180270000002</v>
      </c>
      <c r="E5" s="8">
        <v>2.205419306</v>
      </c>
      <c r="F5" s="8">
        <v>2.0654180270000002</v>
      </c>
      <c r="G5" s="8">
        <v>2.205419306</v>
      </c>
      <c r="H5" s="8">
        <v>2.0654180270000002</v>
      </c>
      <c r="I5" s="8">
        <v>2.205419306</v>
      </c>
    </row>
    <row r="6" spans="1:9">
      <c r="A6" s="3">
        <v>1972</v>
      </c>
      <c r="B6" s="15">
        <v>2.1669054729999999</v>
      </c>
      <c r="C6" s="15">
        <v>2.2273479489999999</v>
      </c>
      <c r="D6" s="8">
        <v>2.1669054729999999</v>
      </c>
      <c r="E6" s="8">
        <v>2.2273479489999999</v>
      </c>
      <c r="F6" s="8">
        <v>2.1669054729999999</v>
      </c>
      <c r="G6" s="8">
        <v>2.2273479489999999</v>
      </c>
      <c r="H6" s="8">
        <v>2.1669054729999999</v>
      </c>
      <c r="I6" s="8">
        <v>2.2273479489999999</v>
      </c>
    </row>
    <row r="7" spans="1:9">
      <c r="A7" s="3">
        <v>1973</v>
      </c>
      <c r="B7" s="15">
        <v>1.8262747909999999</v>
      </c>
      <c r="C7" s="15">
        <v>1.927132839</v>
      </c>
      <c r="D7" s="8">
        <v>1.8262747909999999</v>
      </c>
      <c r="E7" s="8">
        <v>1.927132839</v>
      </c>
      <c r="F7" s="8">
        <v>1.8262747909999999</v>
      </c>
      <c r="G7" s="8">
        <v>1.927132839</v>
      </c>
      <c r="H7" s="8">
        <v>1.8262747909999999</v>
      </c>
      <c r="I7" s="8">
        <v>1.927132839</v>
      </c>
    </row>
    <row r="8" spans="1:9">
      <c r="A8" s="3">
        <v>1974</v>
      </c>
      <c r="B8" s="15">
        <v>1.898927464</v>
      </c>
      <c r="C8" s="15">
        <v>1.9709546019999999</v>
      </c>
      <c r="D8" s="8">
        <v>1.898927464</v>
      </c>
      <c r="E8" s="8">
        <v>1.9709546019999999</v>
      </c>
      <c r="F8" s="8">
        <v>1.898927464</v>
      </c>
      <c r="G8" s="8">
        <v>1.9709546019999999</v>
      </c>
      <c r="H8" s="8">
        <v>1.898927464</v>
      </c>
      <c r="I8" s="8">
        <v>1.9709546019999999</v>
      </c>
    </row>
    <row r="9" spans="1:9">
      <c r="A9" s="3">
        <v>1975</v>
      </c>
      <c r="B9" s="15">
        <v>1.4555521360000001</v>
      </c>
      <c r="C9" s="15">
        <v>1.4974461109999999</v>
      </c>
      <c r="D9" s="8">
        <v>1.4555521360000001</v>
      </c>
      <c r="E9" s="8">
        <v>1.4974461109999999</v>
      </c>
      <c r="F9" s="8">
        <v>1.4555521360000001</v>
      </c>
      <c r="G9" s="8">
        <v>1.4974461109999999</v>
      </c>
      <c r="H9" s="8">
        <v>1.4555521360000001</v>
      </c>
      <c r="I9" s="8">
        <v>1.4974461109999999</v>
      </c>
    </row>
    <row r="10" spans="1:9">
      <c r="A10" s="3">
        <v>1976</v>
      </c>
      <c r="B10" s="15">
        <v>1.8715235690000001</v>
      </c>
      <c r="C10" s="15">
        <v>1.927926332</v>
      </c>
      <c r="D10" s="8">
        <v>1.8715235690000001</v>
      </c>
      <c r="E10" s="8">
        <v>1.927926332</v>
      </c>
      <c r="F10" s="8">
        <v>1.8715235690000001</v>
      </c>
      <c r="G10" s="8">
        <v>1.927926332</v>
      </c>
      <c r="H10" s="8">
        <v>1.8715235690000001</v>
      </c>
      <c r="I10" s="8">
        <v>1.927926332</v>
      </c>
    </row>
    <row r="11" spans="1:9">
      <c r="A11" s="3">
        <v>1977</v>
      </c>
      <c r="B11" s="15">
        <v>1.6556217070000001</v>
      </c>
      <c r="C11" s="15">
        <v>1.685003362</v>
      </c>
      <c r="D11" s="8">
        <v>1.6556217070000001</v>
      </c>
      <c r="E11" s="8">
        <v>1.685003362</v>
      </c>
      <c r="F11" s="8">
        <v>1.6556217070000001</v>
      </c>
      <c r="G11" s="8">
        <v>1.685003362</v>
      </c>
      <c r="H11" s="8">
        <v>1.6556217070000001</v>
      </c>
      <c r="I11" s="8">
        <v>1.685003362</v>
      </c>
    </row>
    <row r="12" spans="1:9">
      <c r="A12" s="3">
        <v>1978</v>
      </c>
      <c r="B12" s="15">
        <v>1.4300348380000001</v>
      </c>
      <c r="C12" s="15">
        <v>1.382023993</v>
      </c>
      <c r="D12" s="8">
        <v>1.4300348380000001</v>
      </c>
      <c r="E12" s="8">
        <v>1.382023993</v>
      </c>
      <c r="F12" s="8">
        <v>1.4300348380000001</v>
      </c>
      <c r="G12" s="8">
        <v>1.382023993</v>
      </c>
      <c r="H12" s="8">
        <v>1.4300348380000001</v>
      </c>
      <c r="I12" s="8">
        <v>1.382023993</v>
      </c>
    </row>
    <row r="13" spans="1:9">
      <c r="A13" s="3">
        <v>1979</v>
      </c>
      <c r="B13" s="15">
        <v>1.147243148</v>
      </c>
      <c r="C13" s="15">
        <v>1.2557786200000001</v>
      </c>
      <c r="D13" s="8">
        <v>1.147243148</v>
      </c>
      <c r="E13" s="8">
        <v>1.2557786200000001</v>
      </c>
      <c r="F13" s="8">
        <v>1.147243148</v>
      </c>
      <c r="G13" s="8">
        <v>1.2557786200000001</v>
      </c>
      <c r="H13" s="8">
        <v>1.147243148</v>
      </c>
      <c r="I13" s="8">
        <v>1.2557786200000001</v>
      </c>
    </row>
    <row r="14" spans="1:9">
      <c r="A14" s="3">
        <v>1980</v>
      </c>
      <c r="B14" s="15">
        <v>1.386204381</v>
      </c>
      <c r="C14" s="15">
        <v>1.385239095</v>
      </c>
      <c r="D14" s="8">
        <v>1.386204381</v>
      </c>
      <c r="E14" s="8">
        <v>1.385239095</v>
      </c>
      <c r="F14" s="8">
        <v>1.386204381</v>
      </c>
      <c r="G14" s="8">
        <v>1.385239095</v>
      </c>
      <c r="H14" s="8">
        <v>1.386204381</v>
      </c>
      <c r="I14" s="8">
        <v>1.385239095</v>
      </c>
    </row>
    <row r="15" spans="1:9">
      <c r="A15" s="3">
        <v>1981</v>
      </c>
      <c r="B15" s="15">
        <v>1.3102537839999999</v>
      </c>
      <c r="C15" s="15">
        <v>1.291664516</v>
      </c>
      <c r="D15" s="8">
        <v>1.3102537839999999</v>
      </c>
      <c r="E15" s="8">
        <v>1.291664516</v>
      </c>
      <c r="F15" s="8">
        <v>1.3102537839999999</v>
      </c>
      <c r="G15" s="8">
        <v>1.291664516</v>
      </c>
      <c r="H15" s="8">
        <v>1.3102537839999999</v>
      </c>
      <c r="I15" s="8">
        <v>1.291664516</v>
      </c>
    </row>
    <row r="16" spans="1:9">
      <c r="A16" s="3">
        <v>1982</v>
      </c>
      <c r="B16" s="15">
        <v>1.0285485999999999</v>
      </c>
      <c r="C16" s="15">
        <v>1.021974927</v>
      </c>
      <c r="D16" s="8">
        <v>1.0285485999999999</v>
      </c>
      <c r="E16" s="8">
        <v>1.021974927</v>
      </c>
      <c r="F16" s="8">
        <v>1.0285485999999999</v>
      </c>
      <c r="G16" s="8">
        <v>1.021974927</v>
      </c>
      <c r="H16" s="8">
        <v>1.0285485999999999</v>
      </c>
      <c r="I16" s="8">
        <v>1.021974927</v>
      </c>
    </row>
    <row r="17" spans="1:9">
      <c r="A17" s="3">
        <v>1983</v>
      </c>
      <c r="B17" s="15">
        <v>1.010261928</v>
      </c>
      <c r="C17" s="15">
        <v>1.022787474</v>
      </c>
      <c r="D17" s="8">
        <v>1.010261928</v>
      </c>
      <c r="E17" s="8">
        <v>1.022787474</v>
      </c>
      <c r="F17" s="8">
        <v>1.010261928</v>
      </c>
      <c r="G17" s="8">
        <v>1.022787474</v>
      </c>
      <c r="H17" s="8">
        <v>1.010261928</v>
      </c>
      <c r="I17" s="8">
        <v>1.022787474</v>
      </c>
    </row>
    <row r="18" spans="1:9">
      <c r="A18" s="3">
        <v>1984</v>
      </c>
      <c r="B18" s="15">
        <v>1.0261010239999999</v>
      </c>
      <c r="C18" s="15">
        <v>1.0603193769999999</v>
      </c>
      <c r="D18" s="8">
        <v>1.0261010239999999</v>
      </c>
      <c r="E18" s="8">
        <v>1.0603193769999999</v>
      </c>
      <c r="F18" s="8">
        <v>1.0261010239999999</v>
      </c>
      <c r="G18" s="8">
        <v>1.0603193769999999</v>
      </c>
      <c r="H18" s="8">
        <v>1.0261010239999999</v>
      </c>
      <c r="I18" s="8">
        <v>1.0603193769999999</v>
      </c>
    </row>
    <row r="19" spans="1:9">
      <c r="A19" s="3">
        <v>1985</v>
      </c>
      <c r="B19" s="15">
        <v>0.85783863000000005</v>
      </c>
      <c r="C19" s="15">
        <v>0.88612955900000001</v>
      </c>
      <c r="D19" s="8">
        <v>0.85783863000000005</v>
      </c>
      <c r="E19" s="8">
        <v>0.88612955900000001</v>
      </c>
      <c r="F19" s="8">
        <v>0.85783863000000005</v>
      </c>
      <c r="G19" s="8">
        <v>0.88612955900000001</v>
      </c>
      <c r="H19" s="8">
        <v>0.85783863000000005</v>
      </c>
      <c r="I19" s="8">
        <v>0.88612955900000001</v>
      </c>
    </row>
    <row r="20" spans="1:9">
      <c r="A20" s="3">
        <v>1986</v>
      </c>
      <c r="B20" s="15">
        <v>0.62719596066231698</v>
      </c>
      <c r="C20" s="15">
        <v>0.66247083350743097</v>
      </c>
      <c r="D20" s="8">
        <v>0.61385772757021195</v>
      </c>
      <c r="E20" s="8">
        <v>0.65067764246863202</v>
      </c>
      <c r="F20" s="8">
        <v>0.65473734942233197</v>
      </c>
      <c r="G20" s="8">
        <v>0.65602140622459004</v>
      </c>
      <c r="H20" s="8">
        <v>0.65902730918665797</v>
      </c>
      <c r="I20" s="8">
        <v>0.67551464773574599</v>
      </c>
    </row>
    <row r="21" spans="1:9">
      <c r="A21" s="3">
        <v>1987</v>
      </c>
      <c r="B21" s="15">
        <v>0.63778070877372395</v>
      </c>
      <c r="C21" s="15">
        <v>0.66443109676429002</v>
      </c>
      <c r="D21" s="8">
        <v>0.64452234972622902</v>
      </c>
      <c r="E21" s="8">
        <v>0.65123690721197303</v>
      </c>
      <c r="F21" s="8">
        <v>0.66740771753889105</v>
      </c>
      <c r="G21" s="8">
        <v>0.66827787440416897</v>
      </c>
      <c r="H21" s="8">
        <v>0.65458379259564103</v>
      </c>
      <c r="I21" s="8">
        <v>0.66027397871994498</v>
      </c>
    </row>
    <row r="22" spans="1:9">
      <c r="A22" s="3">
        <v>1988</v>
      </c>
      <c r="B22" s="15">
        <v>0.53547621800580403</v>
      </c>
      <c r="C22" s="15">
        <v>0.552287937909961</v>
      </c>
      <c r="D22" s="8">
        <v>0.56688844200763799</v>
      </c>
      <c r="E22" s="8">
        <v>0.57731940690068695</v>
      </c>
      <c r="F22" s="8">
        <v>0.57224400486076799</v>
      </c>
      <c r="G22" s="8">
        <v>0.57254755625125797</v>
      </c>
      <c r="H22" s="8">
        <v>0.56246085854591599</v>
      </c>
      <c r="I22" s="8">
        <v>0.56549045951857402</v>
      </c>
    </row>
    <row r="23" spans="1:9">
      <c r="A23" s="3">
        <v>1989</v>
      </c>
      <c r="B23" s="15">
        <v>0.50068934289286104</v>
      </c>
      <c r="C23" s="15">
        <v>0.52944576964090295</v>
      </c>
      <c r="D23" s="8">
        <v>0.50483191381599302</v>
      </c>
      <c r="E23" s="8">
        <v>0.53076286944347895</v>
      </c>
      <c r="F23" s="8">
        <v>0.52540065920503998</v>
      </c>
      <c r="G23" s="8">
        <v>0.53866194100405196</v>
      </c>
      <c r="H23" s="8">
        <v>0.51414018701455599</v>
      </c>
      <c r="I23" s="8">
        <v>0.52513127517665503</v>
      </c>
    </row>
    <row r="24" spans="1:9">
      <c r="A24" s="3">
        <v>1990</v>
      </c>
      <c r="B24" s="15">
        <v>0.53178758017863803</v>
      </c>
      <c r="C24" s="15">
        <v>0.52734649362437003</v>
      </c>
      <c r="D24" s="8">
        <v>0.50408664442879303</v>
      </c>
      <c r="E24" s="8">
        <v>0.48373560342300098</v>
      </c>
      <c r="F24" s="8">
        <v>0.53397134709404703</v>
      </c>
      <c r="G24" s="8">
        <v>0.52338975447056901</v>
      </c>
      <c r="H24" s="8">
        <v>0.53039859401766998</v>
      </c>
      <c r="I24" s="8">
        <v>0.51650394229445695</v>
      </c>
    </row>
    <row r="25" spans="1:9">
      <c r="A25" s="3">
        <v>1991</v>
      </c>
      <c r="B25" s="15">
        <v>0.43638989411120299</v>
      </c>
      <c r="C25" s="15">
        <v>0.447627525952563</v>
      </c>
      <c r="D25" s="8">
        <v>0.45409263010291101</v>
      </c>
      <c r="E25" s="8">
        <v>0.452286286287789</v>
      </c>
      <c r="F25" s="8">
        <v>0.44698057627975801</v>
      </c>
      <c r="G25" s="8">
        <v>0.45526978569917598</v>
      </c>
      <c r="H25" s="8">
        <v>0.441963570368826</v>
      </c>
      <c r="I25" s="8">
        <v>0.45092793168815798</v>
      </c>
    </row>
    <row r="26" spans="1:9">
      <c r="A26" s="3">
        <v>1992</v>
      </c>
      <c r="B26" s="15">
        <v>0.53452311292347598</v>
      </c>
      <c r="C26" s="15">
        <v>0.52914408625174103</v>
      </c>
      <c r="D26" s="8">
        <v>0.51808712858330397</v>
      </c>
      <c r="E26" s="8">
        <v>0.51340845024079396</v>
      </c>
      <c r="F26" s="8">
        <v>0.55985811909529304</v>
      </c>
      <c r="G26" s="8">
        <v>0.55330509809236195</v>
      </c>
      <c r="H26" s="8">
        <v>0.55187434112940803</v>
      </c>
      <c r="I26" s="8">
        <v>0.54497335272740999</v>
      </c>
    </row>
    <row r="27" spans="1:9">
      <c r="A27" s="3">
        <v>1993</v>
      </c>
      <c r="B27" s="15">
        <v>0.72322214640678595</v>
      </c>
      <c r="C27" s="15">
        <v>0.66269934563622801</v>
      </c>
      <c r="D27" s="8">
        <v>0.77253642434853798</v>
      </c>
      <c r="E27" s="8">
        <v>0.69729953113351195</v>
      </c>
      <c r="F27" s="8">
        <v>0.68793793825076499</v>
      </c>
      <c r="G27" s="8">
        <v>0.65136360827815298</v>
      </c>
      <c r="H27" s="8">
        <v>0.66808693386055495</v>
      </c>
      <c r="I27" s="8">
        <v>0.62971430106385395</v>
      </c>
    </row>
    <row r="28" spans="1:9">
      <c r="A28" s="3">
        <v>1994</v>
      </c>
      <c r="B28" s="15">
        <v>0.72705449649169296</v>
      </c>
      <c r="C28" s="15">
        <v>0.61107593370588797</v>
      </c>
      <c r="D28" s="8">
        <v>0.66553304430673599</v>
      </c>
      <c r="E28" s="8">
        <v>0.562753869816637</v>
      </c>
      <c r="F28" s="8">
        <v>0.63722546382196898</v>
      </c>
      <c r="G28" s="8">
        <v>0.52584611374990597</v>
      </c>
      <c r="H28" s="8">
        <v>0.64718355920012105</v>
      </c>
      <c r="I28" s="8">
        <v>0.540078730414149</v>
      </c>
    </row>
    <row r="29" spans="1:9">
      <c r="A29" s="3">
        <v>1995</v>
      </c>
      <c r="B29" s="15">
        <v>0.72559984786855403</v>
      </c>
      <c r="C29" s="15">
        <v>0.65348779132502799</v>
      </c>
      <c r="D29" s="8">
        <v>0.62096244365841102</v>
      </c>
      <c r="E29" s="8">
        <v>0.55752927510879702</v>
      </c>
      <c r="F29" s="8">
        <v>0.69424604305777504</v>
      </c>
      <c r="G29" s="8">
        <v>0.62877852289985603</v>
      </c>
      <c r="H29" s="8">
        <v>0.69598929315569402</v>
      </c>
      <c r="I29" s="8">
        <v>0.63635211082262699</v>
      </c>
    </row>
    <row r="30" spans="1:9">
      <c r="A30" s="3">
        <v>1996</v>
      </c>
      <c r="B30" s="15">
        <v>0.58170871449488604</v>
      </c>
      <c r="C30" s="15">
        <v>0.52616994279777496</v>
      </c>
      <c r="D30" s="8">
        <v>0.55440392059142496</v>
      </c>
      <c r="E30" s="8">
        <v>0.50385229552982103</v>
      </c>
      <c r="F30" s="8">
        <v>0.53512742321269702</v>
      </c>
      <c r="G30" s="8">
        <v>0.50630724371584002</v>
      </c>
      <c r="H30" s="8">
        <v>0.53916595556802505</v>
      </c>
      <c r="I30" s="8">
        <v>0.50561165610522696</v>
      </c>
    </row>
    <row r="31" spans="1:9">
      <c r="A31" s="3">
        <v>1997</v>
      </c>
      <c r="B31" s="15">
        <v>0.49668610714133699</v>
      </c>
      <c r="C31" s="15">
        <v>0.45134397599647103</v>
      </c>
      <c r="D31" s="8">
        <v>0.45351046007679902</v>
      </c>
      <c r="E31" s="8">
        <v>0.414951253122115</v>
      </c>
      <c r="F31" s="8">
        <v>0.514784763539895</v>
      </c>
      <c r="G31" s="8">
        <v>0.47381919556853602</v>
      </c>
      <c r="H31" s="8">
        <v>0.50501406618826805</v>
      </c>
      <c r="I31" s="8">
        <v>0.46214019250743898</v>
      </c>
    </row>
    <row r="32" spans="1:9">
      <c r="A32" s="3">
        <v>1998</v>
      </c>
      <c r="B32" s="15">
        <v>0.550569737821199</v>
      </c>
      <c r="C32" s="15">
        <v>0.53552380952571599</v>
      </c>
      <c r="D32" s="8">
        <v>0.55244904594696098</v>
      </c>
      <c r="E32" s="8">
        <v>0.54498315022685795</v>
      </c>
      <c r="F32" s="8">
        <v>0.55510635708272504</v>
      </c>
      <c r="G32" s="8">
        <v>0.55270194104740999</v>
      </c>
      <c r="H32" s="8">
        <v>0.55559343100611502</v>
      </c>
      <c r="I32" s="8">
        <v>0.546219893444849</v>
      </c>
    </row>
    <row r="33" spans="1:9">
      <c r="A33" s="3">
        <v>1999</v>
      </c>
      <c r="B33" s="15">
        <v>0.55447709758206898</v>
      </c>
      <c r="C33" s="15">
        <v>0.53384987642475401</v>
      </c>
      <c r="D33" s="8">
        <v>0.53005342493061003</v>
      </c>
      <c r="E33" s="8">
        <v>0.51953848176962503</v>
      </c>
      <c r="F33" s="8">
        <v>0.55461660759461395</v>
      </c>
      <c r="G33" s="8">
        <v>0.54397243348027402</v>
      </c>
      <c r="H33" s="8">
        <v>0.54956439948353097</v>
      </c>
      <c r="I33" s="8">
        <v>0.53285092445940496</v>
      </c>
    </row>
    <row r="34" spans="1:9">
      <c r="A34" s="3">
        <v>2000</v>
      </c>
      <c r="B34" s="15">
        <v>0.53049878622289803</v>
      </c>
      <c r="C34" s="15">
        <v>0.473163493923761</v>
      </c>
      <c r="D34" s="8">
        <v>0.54309692167639601</v>
      </c>
      <c r="E34" s="8">
        <v>0.47425748852268901</v>
      </c>
      <c r="F34" s="8">
        <v>0.487102174959686</v>
      </c>
      <c r="G34" s="8">
        <v>0.44963611219699001</v>
      </c>
      <c r="H34" s="8">
        <v>0.49533526234860198</v>
      </c>
      <c r="I34" s="8">
        <v>0.451119486448194</v>
      </c>
    </row>
    <row r="35" spans="1:9">
      <c r="A35" s="3">
        <v>2001</v>
      </c>
      <c r="B35" s="15">
        <v>0.58712479897813796</v>
      </c>
      <c r="C35" s="15">
        <v>0.54777532555596997</v>
      </c>
      <c r="D35" s="8">
        <v>0.57095534932569802</v>
      </c>
      <c r="E35" s="8">
        <v>0.52625432011238504</v>
      </c>
      <c r="F35" s="8">
        <v>0.60935584579264501</v>
      </c>
      <c r="G35" s="8">
        <v>0.57794979554556403</v>
      </c>
      <c r="H35" s="8">
        <v>0.59071949924473599</v>
      </c>
      <c r="I35" s="8">
        <v>0.55829083780057398</v>
      </c>
    </row>
    <row r="36" spans="1:9">
      <c r="A36" s="3">
        <v>2002</v>
      </c>
      <c r="B36" s="15">
        <v>0.93044075556697303</v>
      </c>
      <c r="C36" s="15">
        <v>0.76127004932616205</v>
      </c>
      <c r="D36" s="8">
        <v>0.994781088666705</v>
      </c>
      <c r="E36" s="8">
        <v>0.80404851089713203</v>
      </c>
      <c r="F36" s="8">
        <v>1.07262161319191</v>
      </c>
      <c r="G36" s="8">
        <v>0.863935583678208</v>
      </c>
      <c r="H36" s="8">
        <v>1.0201486806533799</v>
      </c>
      <c r="I36" s="8">
        <v>0.82586023211929305</v>
      </c>
    </row>
    <row r="37" spans="1:9">
      <c r="A37" s="3">
        <v>2003</v>
      </c>
      <c r="B37" s="15">
        <v>0.66488896761889404</v>
      </c>
      <c r="C37" s="15">
        <v>0.55448045168770799</v>
      </c>
      <c r="D37" s="8">
        <v>0.76453610491930302</v>
      </c>
      <c r="E37" s="8">
        <v>0.63233244189698601</v>
      </c>
      <c r="F37" s="8">
        <v>0.70653022114127895</v>
      </c>
      <c r="G37" s="8">
        <v>0.58443686960647501</v>
      </c>
      <c r="H37" s="8">
        <v>0.70262928876501296</v>
      </c>
      <c r="I37" s="8">
        <v>0.58683673890427801</v>
      </c>
    </row>
    <row r="38" spans="1:9">
      <c r="A38" s="3">
        <v>2004</v>
      </c>
      <c r="B38" s="15">
        <v>0.63417263372537103</v>
      </c>
      <c r="C38" s="15">
        <v>0.57334975275940303</v>
      </c>
      <c r="D38" s="8">
        <v>0.71463236988829004</v>
      </c>
      <c r="E38" s="8">
        <v>0.65274506600790105</v>
      </c>
      <c r="F38" s="8">
        <v>0.56798142301641696</v>
      </c>
      <c r="G38" s="8">
        <v>0.52597245728317699</v>
      </c>
      <c r="H38" s="8">
        <v>0.62894227215388299</v>
      </c>
      <c r="I38" s="8">
        <v>0.57782633053583798</v>
      </c>
    </row>
    <row r="39" spans="1:9">
      <c r="A39" s="3">
        <v>2005</v>
      </c>
      <c r="B39" s="15">
        <v>0.52092572361436995</v>
      </c>
      <c r="C39" s="15">
        <v>0.47600337340180998</v>
      </c>
      <c r="D39" s="8">
        <v>0.59455929647980899</v>
      </c>
      <c r="E39" s="8">
        <v>0.54970138839359795</v>
      </c>
      <c r="F39" s="8">
        <v>0.45509758823699198</v>
      </c>
      <c r="G39" s="8">
        <v>0.44159568226922802</v>
      </c>
      <c r="H39" s="8">
        <v>0.51325226420610104</v>
      </c>
      <c r="I39" s="8">
        <v>0.48384829195838103</v>
      </c>
    </row>
    <row r="40" spans="1:9">
      <c r="A40" s="3">
        <v>2006</v>
      </c>
      <c r="B40" s="15">
        <v>0.37192299533895301</v>
      </c>
      <c r="C40" s="15">
        <v>0.32600357609073999</v>
      </c>
      <c r="D40" s="8">
        <v>0.37605973769748302</v>
      </c>
      <c r="E40" s="8">
        <v>0.34349586697340301</v>
      </c>
      <c r="F40" s="8">
        <v>0.33993277675838401</v>
      </c>
      <c r="G40" s="8">
        <v>0.305021254817186</v>
      </c>
      <c r="H40" s="8">
        <v>0.36057139785393999</v>
      </c>
      <c r="I40" s="8">
        <v>0.31846770076880498</v>
      </c>
    </row>
    <row r="41" spans="1:9">
      <c r="A41" s="3">
        <v>2007</v>
      </c>
      <c r="B41" s="15">
        <v>0.31814695949261101</v>
      </c>
      <c r="C41" s="15">
        <v>0.269062066328355</v>
      </c>
      <c r="D41" s="8">
        <v>0.32657147584296797</v>
      </c>
      <c r="E41" s="8">
        <v>0.28337302623577099</v>
      </c>
      <c r="F41" s="8">
        <v>0.31726005353109998</v>
      </c>
      <c r="G41" s="8">
        <v>0.25979714655428698</v>
      </c>
      <c r="H41" s="8">
        <v>0.32678132457190001</v>
      </c>
      <c r="I41" s="8">
        <v>0.27289454628103599</v>
      </c>
    </row>
    <row r="42" spans="1:9">
      <c r="A42" s="3">
        <v>2008</v>
      </c>
      <c r="B42" s="15">
        <v>0.63105796508724499</v>
      </c>
      <c r="C42" s="15">
        <v>0.47460080986297198</v>
      </c>
      <c r="D42" s="8">
        <v>0.51133260640878597</v>
      </c>
      <c r="E42" s="8">
        <v>0.41607018627641801</v>
      </c>
      <c r="F42" s="8">
        <v>0.65681448431501899</v>
      </c>
      <c r="G42" s="8">
        <v>0.48400594116273599</v>
      </c>
      <c r="H42" s="8">
        <v>0.63891426988146405</v>
      </c>
      <c r="I42" s="8">
        <v>0.47568575650510803</v>
      </c>
    </row>
    <row r="43" spans="1:9">
      <c r="A43" s="3">
        <v>2009</v>
      </c>
      <c r="B43" s="15">
        <v>0.830625013597865</v>
      </c>
      <c r="C43" s="15">
        <v>0.63092437011255398</v>
      </c>
      <c r="D43" s="8">
        <v>0.74856008818259301</v>
      </c>
      <c r="E43" s="8">
        <v>0.59646362903712202</v>
      </c>
      <c r="F43" s="8">
        <v>0.90690887455790004</v>
      </c>
      <c r="G43" s="8">
        <v>0.67433586990466399</v>
      </c>
      <c r="H43" s="8">
        <v>0.87780153876741296</v>
      </c>
      <c r="I43" s="8">
        <v>0.66686882009566895</v>
      </c>
    </row>
    <row r="44" spans="1:9">
      <c r="A44" s="3">
        <v>2010</v>
      </c>
      <c r="B44" s="15">
        <v>1.0082712630599</v>
      </c>
      <c r="C44" s="15">
        <v>0.71775363269715498</v>
      </c>
      <c r="D44" s="8">
        <v>0.80852508818682101</v>
      </c>
      <c r="E44" s="8">
        <v>0.60141061005595498</v>
      </c>
      <c r="F44" s="8">
        <v>1.0020629347802801</v>
      </c>
      <c r="G44" s="8">
        <v>0.71838995755579704</v>
      </c>
      <c r="H44" s="8">
        <v>0.99183019358950497</v>
      </c>
      <c r="I44" s="8">
        <v>0.714968180344002</v>
      </c>
    </row>
    <row r="45" spans="1:9">
      <c r="A45" s="3">
        <v>2011</v>
      </c>
      <c r="B45" s="15">
        <v>0.95763546634888497</v>
      </c>
      <c r="C45" s="15">
        <v>0.71087150419383605</v>
      </c>
      <c r="D45" s="8">
        <v>0.818602210537002</v>
      </c>
      <c r="E45" s="8">
        <v>0.63025116498080302</v>
      </c>
      <c r="F45" s="8">
        <v>1.0340471960672499</v>
      </c>
      <c r="G45" s="8">
        <v>0.76777147956137903</v>
      </c>
      <c r="H45" s="8">
        <v>1.0009756519144299</v>
      </c>
      <c r="I45" s="8">
        <v>0.74612533561000205</v>
      </c>
    </row>
    <row r="46" spans="1:9">
      <c r="A46" s="3">
        <v>2012</v>
      </c>
      <c r="B46" s="15">
        <v>1.14611919362737</v>
      </c>
      <c r="C46" s="15">
        <v>0.835387062055162</v>
      </c>
      <c r="D46" s="8">
        <v>0.89865746015056802</v>
      </c>
      <c r="E46" s="8">
        <v>0.683936018041989</v>
      </c>
      <c r="F46" s="8">
        <v>1.3086720907935301</v>
      </c>
      <c r="G46" s="8">
        <v>0.94598126742545696</v>
      </c>
      <c r="H46" s="8">
        <v>1.24384576534705</v>
      </c>
      <c r="I46" s="8">
        <v>0.90438597240047902</v>
      </c>
    </row>
    <row r="47" spans="1:9">
      <c r="A47" s="3">
        <v>2013</v>
      </c>
      <c r="B47" s="15">
        <v>1.1013257724944301</v>
      </c>
      <c r="C47" s="15">
        <v>0.78024853618589896</v>
      </c>
      <c r="D47" s="8">
        <v>1.0275948760479101</v>
      </c>
      <c r="E47" s="8">
        <v>0.73858715534272101</v>
      </c>
      <c r="F47" s="8">
        <v>1.1991651969710799</v>
      </c>
      <c r="G47" s="8">
        <v>0.83957838005315999</v>
      </c>
      <c r="H47" s="8">
        <v>1.1711314168808999</v>
      </c>
      <c r="I47" s="8">
        <v>0.82959698098815204</v>
      </c>
    </row>
    <row r="48" spans="1:9">
      <c r="A48" s="3">
        <v>2014</v>
      </c>
      <c r="B48" s="15">
        <v>1.2753288145719801</v>
      </c>
      <c r="C48" s="15">
        <v>0.92626639044158898</v>
      </c>
      <c r="D48" s="8">
        <v>1.15575377590923</v>
      </c>
      <c r="E48" s="8">
        <v>0.851374723408162</v>
      </c>
      <c r="F48" s="8">
        <v>1.40144713462491</v>
      </c>
      <c r="G48" s="8">
        <v>1.01214156210284</v>
      </c>
      <c r="H48" s="8">
        <v>1.35415347121423</v>
      </c>
      <c r="I48" s="8">
        <v>0.98774044657659898</v>
      </c>
    </row>
    <row r="49" spans="1:9">
      <c r="A49" s="3">
        <v>2015</v>
      </c>
      <c r="B49" s="15">
        <v>1.3266096686150799</v>
      </c>
      <c r="C49" s="15">
        <v>0.97207988448164695</v>
      </c>
      <c r="D49" s="8">
        <v>1.2969523183008</v>
      </c>
      <c r="E49" s="8">
        <v>0.96125573318302104</v>
      </c>
      <c r="F49" s="8">
        <v>1.4101349898503901</v>
      </c>
      <c r="G49" s="8">
        <v>1.0426321830176599</v>
      </c>
      <c r="H49" s="8">
        <v>1.3476500423098901</v>
      </c>
      <c r="I49" s="8">
        <v>1.0000020740245401</v>
      </c>
    </row>
    <row r="50" spans="1:9">
      <c r="A50" s="3">
        <v>2016</v>
      </c>
      <c r="B50" s="15">
        <v>1.2929069118940499</v>
      </c>
      <c r="C50" s="15">
        <v>0.94358387107199404</v>
      </c>
      <c r="D50" s="8">
        <v>1.2132127024353501</v>
      </c>
      <c r="E50" s="8">
        <v>0.90319048420010195</v>
      </c>
      <c r="F50" s="8">
        <v>1.4103067793319499</v>
      </c>
      <c r="G50" s="8">
        <v>1.02456497200531</v>
      </c>
      <c r="H50" s="8">
        <v>1.3657201742350999</v>
      </c>
      <c r="I50" s="8">
        <v>1.0021872624090999</v>
      </c>
    </row>
    <row r="51" spans="1:9">
      <c r="A51" s="3">
        <v>2017</v>
      </c>
      <c r="B51" s="15">
        <v>1.30671964467386</v>
      </c>
      <c r="C51" s="15">
        <v>0.95049726244455501</v>
      </c>
      <c r="D51" s="8">
        <v>1.2483532303448801</v>
      </c>
      <c r="E51" s="8">
        <v>0.92421278365748305</v>
      </c>
      <c r="F51" s="8">
        <v>1.3390837815191801</v>
      </c>
      <c r="G51" s="8">
        <v>0.99781910531348905</v>
      </c>
      <c r="H51" s="8">
        <v>1.2748033535836301</v>
      </c>
      <c r="I51" s="8">
        <v>0.94850486339733697</v>
      </c>
    </row>
    <row r="52" spans="1:9">
      <c r="A52" s="2">
        <v>2018</v>
      </c>
      <c r="B52" s="11">
        <v>2.2698506968451402</v>
      </c>
      <c r="C52" s="11">
        <v>1.5575043471683301</v>
      </c>
      <c r="D52" s="11">
        <v>2.53324261890122</v>
      </c>
      <c r="E52" s="11">
        <v>1.7174072608875699</v>
      </c>
      <c r="F52" s="11">
        <v>1.4489412638366299</v>
      </c>
      <c r="G52" s="11">
        <v>1.1121754977787099</v>
      </c>
      <c r="H52" s="11">
        <v>1.49420361757499</v>
      </c>
      <c r="I52" s="11">
        <v>1.1300847323816601</v>
      </c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C34D-4153-4149-9746-2D55736F6EFE}">
  <dimension ref="A1:AN253"/>
  <sheetViews>
    <sheetView tabSelected="1" zoomScale="40" zoomScaleNormal="40" workbookViewId="0">
      <selection activeCell="V66" sqref="V66"/>
    </sheetView>
  </sheetViews>
  <sheetFormatPr defaultRowHeight="18.45"/>
  <sheetData>
    <row r="1" spans="1:40">
      <c r="A1" t="s">
        <v>428</v>
      </c>
    </row>
    <row r="2" spans="1:4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>
      <c r="A3" s="1" t="s">
        <v>374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s="34" customFormat="1" ht="55.3">
      <c r="A4" s="35" t="s">
        <v>12</v>
      </c>
      <c r="B4" s="35" t="s">
        <v>375</v>
      </c>
      <c r="C4" s="35" t="s">
        <v>376</v>
      </c>
      <c r="D4" s="35" t="s">
        <v>377</v>
      </c>
      <c r="E4" s="35" t="s">
        <v>378</v>
      </c>
      <c r="F4" s="35" t="s">
        <v>379</v>
      </c>
      <c r="G4" s="35" t="s">
        <v>380</v>
      </c>
      <c r="H4" s="35" t="s">
        <v>381</v>
      </c>
      <c r="I4" s="35" t="s">
        <v>382</v>
      </c>
      <c r="J4" s="35" t="s">
        <v>383</v>
      </c>
      <c r="K4" s="35" t="s">
        <v>384</v>
      </c>
      <c r="L4" s="35" t="s">
        <v>385</v>
      </c>
      <c r="M4" s="35" t="s">
        <v>386</v>
      </c>
      <c r="N4" s="35" t="s">
        <v>387</v>
      </c>
      <c r="O4" s="35" t="s">
        <v>388</v>
      </c>
      <c r="P4" s="35" t="s">
        <v>389</v>
      </c>
      <c r="Q4" s="35" t="s">
        <v>390</v>
      </c>
      <c r="R4" s="35" t="s">
        <v>391</v>
      </c>
      <c r="S4" s="35" t="s">
        <v>392</v>
      </c>
      <c r="T4" s="35" t="s">
        <v>393</v>
      </c>
      <c r="U4" s="35" t="s">
        <v>394</v>
      </c>
      <c r="V4" s="35" t="s">
        <v>395</v>
      </c>
      <c r="W4" s="35" t="s">
        <v>396</v>
      </c>
      <c r="X4" s="35" t="s">
        <v>397</v>
      </c>
      <c r="Y4" s="35" t="s">
        <v>398</v>
      </c>
      <c r="Z4" s="35" t="s">
        <v>399</v>
      </c>
      <c r="AA4" s="35" t="s">
        <v>400</v>
      </c>
      <c r="AB4" s="35" t="s">
        <v>401</v>
      </c>
      <c r="AC4" s="35" t="s">
        <v>402</v>
      </c>
      <c r="AD4" s="35" t="s">
        <v>403</v>
      </c>
      <c r="AE4" s="35" t="s">
        <v>404</v>
      </c>
      <c r="AF4" s="35" t="s">
        <v>405</v>
      </c>
      <c r="AG4" s="35" t="s">
        <v>406</v>
      </c>
      <c r="AH4" s="35" t="s">
        <v>407</v>
      </c>
      <c r="AI4" s="35" t="s">
        <v>408</v>
      </c>
      <c r="AJ4" s="35" t="s">
        <v>409</v>
      </c>
      <c r="AK4" s="35" t="s">
        <v>410</v>
      </c>
      <c r="AL4" s="35" t="s">
        <v>411</v>
      </c>
      <c r="AM4" s="35" t="s">
        <v>412</v>
      </c>
      <c r="AN4" s="35" t="s">
        <v>413</v>
      </c>
    </row>
    <row r="5" spans="1:40">
      <c r="A5" s="1">
        <v>1986</v>
      </c>
      <c r="B5" s="1">
        <v>0.59137527300000003</v>
      </c>
      <c r="C5" s="1">
        <v>0.74201365699999999</v>
      </c>
      <c r="D5" s="1">
        <v>0.92132607499999997</v>
      </c>
      <c r="E5" s="1"/>
      <c r="F5" s="1"/>
      <c r="G5" s="1"/>
      <c r="H5" s="1">
        <v>0.62771206499999999</v>
      </c>
      <c r="I5" s="1">
        <v>0.77886761900000001</v>
      </c>
      <c r="J5" s="1">
        <v>0.95762697699999999</v>
      </c>
      <c r="K5" s="1">
        <v>0.590930607</v>
      </c>
      <c r="L5" s="1">
        <v>0.74139763199999997</v>
      </c>
      <c r="M5" s="1">
        <v>0.92048957899999995</v>
      </c>
      <c r="N5" s="1">
        <v>0.57588563800000003</v>
      </c>
      <c r="O5" s="1">
        <v>0.68229353199999998</v>
      </c>
      <c r="P5" s="1">
        <v>0.80329460699999999</v>
      </c>
      <c r="Q5" s="1">
        <v>0.61560401300000001</v>
      </c>
      <c r="R5" s="1">
        <v>0.77186046699999999</v>
      </c>
      <c r="S5" s="1">
        <v>0.95805311500000001</v>
      </c>
      <c r="T5" s="1">
        <v>0.59546041599999999</v>
      </c>
      <c r="U5" s="1">
        <v>0.72940465799999998</v>
      </c>
      <c r="V5" s="1">
        <v>0.885903208</v>
      </c>
      <c r="W5" s="1">
        <v>0.786816564</v>
      </c>
      <c r="X5" s="1">
        <v>0.97643091699999995</v>
      </c>
      <c r="Y5" s="1">
        <v>1.202479198</v>
      </c>
      <c r="Z5" s="1">
        <v>0.57313538900000005</v>
      </c>
      <c r="AA5" s="1">
        <v>0.72357981199999999</v>
      </c>
      <c r="AB5" s="1">
        <v>0.90329921599999996</v>
      </c>
      <c r="AC5" s="1">
        <v>0.54002983199999999</v>
      </c>
      <c r="AD5" s="1">
        <v>0.68552721500000002</v>
      </c>
      <c r="AE5" s="1">
        <v>0.85963086200000005</v>
      </c>
      <c r="AF5" s="1">
        <v>0.70865057200000003</v>
      </c>
      <c r="AG5" s="1">
        <v>0.87209256000000002</v>
      </c>
      <c r="AH5" s="1">
        <v>1.0649333990000001</v>
      </c>
      <c r="AI5" s="1">
        <v>0.80409471399999999</v>
      </c>
      <c r="AJ5" s="1">
        <v>1.004331903</v>
      </c>
      <c r="AK5" s="1">
        <v>1.2445005170000001</v>
      </c>
      <c r="AL5" s="1">
        <v>0.77726986600000003</v>
      </c>
      <c r="AM5" s="1">
        <v>0.977914862</v>
      </c>
      <c r="AN5" s="1">
        <v>1.2197546340000001</v>
      </c>
    </row>
    <row r="6" spans="1:40">
      <c r="A6" s="1">
        <v>1987</v>
      </c>
      <c r="B6" s="1">
        <v>0.60738517199999997</v>
      </c>
      <c r="C6" s="1">
        <v>0.75859920800000002</v>
      </c>
      <c r="D6" s="1">
        <v>0.93813390900000004</v>
      </c>
      <c r="E6" s="1">
        <v>0.55441670099999996</v>
      </c>
      <c r="F6" s="1">
        <v>0.80505988900000003</v>
      </c>
      <c r="G6" s="1">
        <v>1.1389753680000001</v>
      </c>
      <c r="H6" s="1">
        <v>0.61734358300000003</v>
      </c>
      <c r="I6" s="1">
        <v>0.76694859100000001</v>
      </c>
      <c r="J6" s="1">
        <v>0.94393701500000005</v>
      </c>
      <c r="K6" s="1">
        <v>0.60688885000000004</v>
      </c>
      <c r="L6" s="1">
        <v>0.75792458500000004</v>
      </c>
      <c r="M6" s="1">
        <v>0.93723161700000002</v>
      </c>
      <c r="N6" s="1">
        <v>0.60341664500000003</v>
      </c>
      <c r="O6" s="1">
        <v>0.70577722499999995</v>
      </c>
      <c r="P6" s="1">
        <v>0.82117921800000004</v>
      </c>
      <c r="Q6" s="1">
        <v>0.62570612999999997</v>
      </c>
      <c r="R6" s="1">
        <v>0.78019255099999996</v>
      </c>
      <c r="S6" s="1">
        <v>0.963582783</v>
      </c>
      <c r="T6" s="1">
        <v>0.59814008600000002</v>
      </c>
      <c r="U6" s="1">
        <v>0.72689510199999996</v>
      </c>
      <c r="V6" s="1">
        <v>0.87642072599999998</v>
      </c>
      <c r="W6" s="1">
        <v>0.79803940500000003</v>
      </c>
      <c r="X6" s="1">
        <v>0.98737135099999995</v>
      </c>
      <c r="Y6" s="1">
        <v>1.2126203010000001</v>
      </c>
      <c r="Z6" s="1">
        <v>0.58650433199999996</v>
      </c>
      <c r="AA6" s="1">
        <v>0.73707350699999996</v>
      </c>
      <c r="AB6" s="1">
        <v>0.916467794</v>
      </c>
      <c r="AC6" s="1">
        <v>0.55646363200000004</v>
      </c>
      <c r="AD6" s="1">
        <v>0.70279986299999997</v>
      </c>
      <c r="AE6" s="1">
        <v>0.87744451599999995</v>
      </c>
      <c r="AF6" s="1">
        <v>0.73119869199999998</v>
      </c>
      <c r="AG6" s="1">
        <v>0.89103421000000005</v>
      </c>
      <c r="AH6" s="1">
        <v>1.078304682</v>
      </c>
      <c r="AI6" s="1">
        <v>0.827816039</v>
      </c>
      <c r="AJ6" s="1">
        <v>1.028130505</v>
      </c>
      <c r="AK6" s="1">
        <v>1.26748492</v>
      </c>
      <c r="AL6" s="1">
        <v>0.79219007600000002</v>
      </c>
      <c r="AM6" s="1">
        <v>0.99334057099999995</v>
      </c>
      <c r="AN6" s="1">
        <v>1.235271078</v>
      </c>
    </row>
    <row r="7" spans="1:40">
      <c r="A7" s="1">
        <v>1988</v>
      </c>
      <c r="B7" s="1">
        <v>0.46651616699999998</v>
      </c>
      <c r="C7" s="1">
        <v>0.57944621600000001</v>
      </c>
      <c r="D7" s="1">
        <v>0.71151037800000005</v>
      </c>
      <c r="E7" s="1">
        <v>0.40921359699999998</v>
      </c>
      <c r="F7" s="1">
        <v>0.57572621700000004</v>
      </c>
      <c r="G7" s="1">
        <v>0.78775071200000002</v>
      </c>
      <c r="H7" s="1">
        <v>0.475418167</v>
      </c>
      <c r="I7" s="1">
        <v>0.58945289300000003</v>
      </c>
      <c r="J7" s="1">
        <v>0.72274075599999998</v>
      </c>
      <c r="K7" s="1">
        <v>0.466039074</v>
      </c>
      <c r="L7" s="1">
        <v>0.578821951</v>
      </c>
      <c r="M7" s="1">
        <v>0.71070277299999995</v>
      </c>
      <c r="N7" s="1">
        <v>0.498109466</v>
      </c>
      <c r="O7" s="1">
        <v>0.58768883699999996</v>
      </c>
      <c r="P7" s="1">
        <v>0.68876277200000002</v>
      </c>
      <c r="Q7" s="1">
        <v>0.47865833299999999</v>
      </c>
      <c r="R7" s="1">
        <v>0.58863384299999999</v>
      </c>
      <c r="S7" s="1">
        <v>0.716430711</v>
      </c>
      <c r="T7" s="1">
        <v>0.41072253600000003</v>
      </c>
      <c r="U7" s="1">
        <v>0.50377058299999999</v>
      </c>
      <c r="V7" s="1">
        <v>0.61099517999999997</v>
      </c>
      <c r="W7" s="1">
        <v>0.610927899</v>
      </c>
      <c r="X7" s="1">
        <v>0.74922050699999998</v>
      </c>
      <c r="Y7" s="1">
        <v>0.91109701899999995</v>
      </c>
      <c r="Z7" s="1">
        <v>0.44992344099999998</v>
      </c>
      <c r="AA7" s="1">
        <v>0.56246122399999998</v>
      </c>
      <c r="AB7" s="1">
        <v>0.69448553599999996</v>
      </c>
      <c r="AC7" s="1">
        <v>0.454285785</v>
      </c>
      <c r="AD7" s="1">
        <v>0.56889606000000004</v>
      </c>
      <c r="AE7" s="1">
        <v>0.703582449</v>
      </c>
      <c r="AF7" s="1">
        <v>0.49802504600000003</v>
      </c>
      <c r="AG7" s="1">
        <v>0.61140640199999996</v>
      </c>
      <c r="AH7" s="1">
        <v>0.743204478</v>
      </c>
      <c r="AI7" s="1">
        <v>0.63396893300000001</v>
      </c>
      <c r="AJ7" s="1">
        <v>0.77383905799999997</v>
      </c>
      <c r="AK7" s="1">
        <v>0.93716767300000003</v>
      </c>
      <c r="AL7" s="1">
        <v>0.65016607400000004</v>
      </c>
      <c r="AM7" s="1">
        <v>0.80489744399999996</v>
      </c>
      <c r="AN7" s="1">
        <v>0.98779013199999999</v>
      </c>
    </row>
    <row r="8" spans="1:40">
      <c r="A8" s="1">
        <v>1989</v>
      </c>
      <c r="B8" s="1">
        <v>0.49745410099999998</v>
      </c>
      <c r="C8" s="1">
        <v>0.64900697200000002</v>
      </c>
      <c r="D8" s="1">
        <v>0.83349143299999995</v>
      </c>
      <c r="E8" s="1">
        <v>0.52924798399999995</v>
      </c>
      <c r="F8" s="1">
        <v>0.69833841100000005</v>
      </c>
      <c r="G8" s="1">
        <v>0.90663576400000001</v>
      </c>
      <c r="H8" s="1">
        <v>0.47423102900000003</v>
      </c>
      <c r="I8" s="1">
        <v>0.61775834200000002</v>
      </c>
      <c r="J8" s="1">
        <v>0.79183911500000004</v>
      </c>
      <c r="K8" s="1">
        <v>0.49690237300000001</v>
      </c>
      <c r="L8" s="1">
        <v>0.648248398</v>
      </c>
      <c r="M8" s="1">
        <v>0.83246218199999999</v>
      </c>
      <c r="N8" s="1">
        <v>0.43568682800000003</v>
      </c>
      <c r="O8" s="1">
        <v>0.52452337900000001</v>
      </c>
      <c r="P8" s="1">
        <v>0.62577474200000005</v>
      </c>
      <c r="Q8" s="1">
        <v>0.50964946799999999</v>
      </c>
      <c r="R8" s="1">
        <v>0.66257781500000001</v>
      </c>
      <c r="S8" s="1">
        <v>0.84846197999999995</v>
      </c>
      <c r="T8" s="1">
        <v>0.45198332400000002</v>
      </c>
      <c r="U8" s="1">
        <v>0.55602544200000004</v>
      </c>
      <c r="V8" s="1">
        <v>0.67667038099999999</v>
      </c>
      <c r="W8" s="1">
        <v>0.67596794199999999</v>
      </c>
      <c r="X8" s="1">
        <v>0.869070491</v>
      </c>
      <c r="Y8" s="1">
        <v>1.104741486</v>
      </c>
      <c r="Z8" s="1">
        <v>0.47617470000000001</v>
      </c>
      <c r="AA8" s="1">
        <v>0.62639853700000003</v>
      </c>
      <c r="AB8" s="1">
        <v>0.80999718200000004</v>
      </c>
      <c r="AC8" s="1">
        <v>0.49730417999999998</v>
      </c>
      <c r="AD8" s="1">
        <v>0.65406834700000005</v>
      </c>
      <c r="AE8" s="1">
        <v>0.84607538800000004</v>
      </c>
      <c r="AF8" s="1">
        <v>0.60784547700000002</v>
      </c>
      <c r="AG8" s="1">
        <v>0.74385425299999997</v>
      </c>
      <c r="AH8" s="1">
        <v>0.90276145100000005</v>
      </c>
      <c r="AI8" s="1">
        <v>0.711914402</v>
      </c>
      <c r="AJ8" s="1">
        <v>0.91691002899999996</v>
      </c>
      <c r="AK8" s="1">
        <v>1.167988059</v>
      </c>
      <c r="AL8" s="1">
        <v>0.69172530600000004</v>
      </c>
      <c r="AM8" s="1">
        <v>0.90189287600000001</v>
      </c>
      <c r="AN8" s="1">
        <v>1.161594096</v>
      </c>
    </row>
    <row r="9" spans="1:40">
      <c r="A9" s="1">
        <v>1990</v>
      </c>
      <c r="B9" s="1">
        <v>0.58821737399999996</v>
      </c>
      <c r="C9" s="1">
        <v>0.73713830999999996</v>
      </c>
      <c r="D9" s="1">
        <v>0.91419545099999999</v>
      </c>
      <c r="E9" s="1">
        <v>0.58138916399999996</v>
      </c>
      <c r="F9" s="1">
        <v>0.74370591200000002</v>
      </c>
      <c r="G9" s="1">
        <v>0.93974046499999997</v>
      </c>
      <c r="H9" s="1">
        <v>0.59571581299999998</v>
      </c>
      <c r="I9" s="1">
        <v>0.74437599499999996</v>
      </c>
      <c r="J9" s="1">
        <v>0.92080972299999997</v>
      </c>
      <c r="K9" s="1">
        <v>0.58782076599999999</v>
      </c>
      <c r="L9" s="1">
        <v>0.73658043699999998</v>
      </c>
      <c r="M9" s="1">
        <v>0.91342954200000004</v>
      </c>
      <c r="N9" s="1">
        <v>0.56608636599999995</v>
      </c>
      <c r="O9" s="1">
        <v>0.67558110199999999</v>
      </c>
      <c r="P9" s="1">
        <v>0.80072563600000002</v>
      </c>
      <c r="Q9" s="1">
        <v>0.60547372799999999</v>
      </c>
      <c r="R9" s="1">
        <v>0.74320847899999998</v>
      </c>
      <c r="S9" s="1">
        <v>0.90449565799999998</v>
      </c>
      <c r="T9" s="1">
        <v>0.57467490499999996</v>
      </c>
      <c r="U9" s="1">
        <v>0.70165468099999995</v>
      </c>
      <c r="V9" s="1">
        <v>0.84944817299999997</v>
      </c>
      <c r="W9" s="1">
        <v>0.82001247700000002</v>
      </c>
      <c r="X9" s="1">
        <v>1.012615442</v>
      </c>
      <c r="Y9" s="1">
        <v>1.2415864919999999</v>
      </c>
      <c r="Z9" s="1">
        <v>0.55938681800000001</v>
      </c>
      <c r="AA9" s="1">
        <v>0.70599621499999998</v>
      </c>
      <c r="AB9" s="1">
        <v>0.88091044200000002</v>
      </c>
      <c r="AC9" s="1">
        <v>0.54115847800000005</v>
      </c>
      <c r="AD9" s="1">
        <v>0.68582078999999996</v>
      </c>
      <c r="AE9" s="1">
        <v>0.85871887899999999</v>
      </c>
      <c r="AF9" s="1">
        <v>0.74129911100000001</v>
      </c>
      <c r="AG9" s="1">
        <v>0.90542435600000004</v>
      </c>
      <c r="AH9" s="1">
        <v>1.0981665380000001</v>
      </c>
      <c r="AI9" s="1">
        <v>0.81768499500000003</v>
      </c>
      <c r="AJ9" s="1">
        <v>0.99636048600000005</v>
      </c>
      <c r="AK9" s="1">
        <v>1.2064061290000001</v>
      </c>
      <c r="AL9" s="1">
        <v>0.84216568400000003</v>
      </c>
      <c r="AM9" s="1">
        <v>1.0510112579999999</v>
      </c>
      <c r="AN9" s="1">
        <v>1.301708597</v>
      </c>
    </row>
    <row r="10" spans="1:40">
      <c r="A10" s="1">
        <v>1991</v>
      </c>
      <c r="B10" s="1">
        <v>0.45822590800000002</v>
      </c>
      <c r="C10" s="1">
        <v>0.58423526400000003</v>
      </c>
      <c r="D10" s="1">
        <v>0.73436758000000002</v>
      </c>
      <c r="E10" s="1">
        <v>0.39711144900000001</v>
      </c>
      <c r="F10" s="1">
        <v>0.52194143699999995</v>
      </c>
      <c r="G10" s="1">
        <v>0.672867938</v>
      </c>
      <c r="H10" s="1">
        <v>0.471504062</v>
      </c>
      <c r="I10" s="1">
        <v>0.59654855399999995</v>
      </c>
      <c r="J10" s="1">
        <v>0.74487827399999995</v>
      </c>
      <c r="K10" s="1">
        <v>0.45779895900000001</v>
      </c>
      <c r="L10" s="1">
        <v>0.58365279599999997</v>
      </c>
      <c r="M10" s="1">
        <v>0.73358570400000001</v>
      </c>
      <c r="N10" s="1">
        <v>0.43698185699999997</v>
      </c>
      <c r="O10" s="1">
        <v>0.53350117399999997</v>
      </c>
      <c r="P10" s="1">
        <v>0.64464567800000006</v>
      </c>
      <c r="Q10" s="1">
        <v>0.47329409099999997</v>
      </c>
      <c r="R10" s="1">
        <v>0.59367815700000004</v>
      </c>
      <c r="S10" s="1">
        <v>0.73558672999999997</v>
      </c>
      <c r="T10" s="1">
        <v>0.463734696</v>
      </c>
      <c r="U10" s="1">
        <v>0.56512072899999999</v>
      </c>
      <c r="V10" s="1">
        <v>0.681993564</v>
      </c>
      <c r="W10" s="1">
        <v>0.57794146499999999</v>
      </c>
      <c r="X10" s="1">
        <v>0.72808483199999996</v>
      </c>
      <c r="Y10" s="1">
        <v>0.90720599599999996</v>
      </c>
      <c r="Z10" s="1">
        <v>0.44960615500000001</v>
      </c>
      <c r="AA10" s="1">
        <v>0.57675637599999996</v>
      </c>
      <c r="AB10" s="1">
        <v>0.72879426000000003</v>
      </c>
      <c r="AC10" s="1">
        <v>0.420332292</v>
      </c>
      <c r="AD10" s="1">
        <v>0.54303404300000002</v>
      </c>
      <c r="AE10" s="1">
        <v>0.69000620400000001</v>
      </c>
      <c r="AF10" s="1">
        <v>0.607775387</v>
      </c>
      <c r="AG10" s="1">
        <v>0.73810773200000002</v>
      </c>
      <c r="AH10" s="1">
        <v>0.88946884299999995</v>
      </c>
      <c r="AI10" s="1">
        <v>0.617944559</v>
      </c>
      <c r="AJ10" s="1">
        <v>0.76934299500000003</v>
      </c>
      <c r="AK10" s="1">
        <v>0.94876470599999996</v>
      </c>
      <c r="AL10" s="1">
        <v>0.56947190599999997</v>
      </c>
      <c r="AM10" s="1">
        <v>0.72806439899999997</v>
      </c>
      <c r="AN10" s="1">
        <v>0.91934369900000001</v>
      </c>
    </row>
    <row r="11" spans="1:40">
      <c r="A11" s="1">
        <v>1992</v>
      </c>
      <c r="B11" s="1">
        <v>0.57570686000000004</v>
      </c>
      <c r="C11" s="1">
        <v>0.72811308500000005</v>
      </c>
      <c r="D11" s="1">
        <v>0.91046316900000002</v>
      </c>
      <c r="E11" s="1">
        <v>0.54969646000000005</v>
      </c>
      <c r="F11" s="1">
        <v>0.71305661600000003</v>
      </c>
      <c r="G11" s="1">
        <v>0.91201323400000001</v>
      </c>
      <c r="H11" s="1">
        <v>0.57351834800000001</v>
      </c>
      <c r="I11" s="1">
        <v>0.72396795000000003</v>
      </c>
      <c r="J11" s="1">
        <v>0.90368005399999995</v>
      </c>
      <c r="K11" s="1">
        <v>0.57515315700000003</v>
      </c>
      <c r="L11" s="1">
        <v>0.72735997900000005</v>
      </c>
      <c r="M11" s="1">
        <v>0.90945369099999995</v>
      </c>
      <c r="N11" s="1">
        <v>0.48238654399999997</v>
      </c>
      <c r="O11" s="1">
        <v>0.596010284</v>
      </c>
      <c r="P11" s="1">
        <v>0.72855343800000005</v>
      </c>
      <c r="Q11" s="1">
        <v>0.59842316799999995</v>
      </c>
      <c r="R11" s="1">
        <v>0.749271248</v>
      </c>
      <c r="S11" s="1">
        <v>0.92861943199999997</v>
      </c>
      <c r="T11" s="1">
        <v>0.59773601499999995</v>
      </c>
      <c r="U11" s="1">
        <v>0.71576247299999995</v>
      </c>
      <c r="V11" s="1">
        <v>0.85125115399999995</v>
      </c>
      <c r="W11" s="1">
        <v>0.70267034699999997</v>
      </c>
      <c r="X11" s="1">
        <v>0.88200424099999997</v>
      </c>
      <c r="Y11" s="1">
        <v>1.096966474</v>
      </c>
      <c r="Z11" s="1">
        <v>0.53831593799999999</v>
      </c>
      <c r="AA11" s="1">
        <v>0.68649204600000002</v>
      </c>
      <c r="AB11" s="1">
        <v>0.86440631499999998</v>
      </c>
      <c r="AC11" s="1">
        <v>0.56090205999999998</v>
      </c>
      <c r="AD11" s="1">
        <v>0.71552113100000003</v>
      </c>
      <c r="AE11" s="1">
        <v>0.90155956299999995</v>
      </c>
      <c r="AF11" s="1">
        <v>0.71809045999999999</v>
      </c>
      <c r="AG11" s="1">
        <v>0.861519441</v>
      </c>
      <c r="AH11" s="1">
        <v>1.027355663</v>
      </c>
      <c r="AI11" s="1">
        <v>0.76292307500000001</v>
      </c>
      <c r="AJ11" s="1">
        <v>0.95216011099999998</v>
      </c>
      <c r="AK11" s="1">
        <v>1.1785866780000001</v>
      </c>
      <c r="AL11" s="1">
        <v>0.66979769099999997</v>
      </c>
      <c r="AM11" s="1">
        <v>0.85444180599999997</v>
      </c>
      <c r="AN11" s="1">
        <v>1.078282908</v>
      </c>
    </row>
    <row r="12" spans="1:40">
      <c r="A12" s="1">
        <v>1993</v>
      </c>
      <c r="B12" s="1">
        <v>0.85968362300000001</v>
      </c>
      <c r="C12" s="1">
        <v>1.0793352899999999</v>
      </c>
      <c r="D12" s="1">
        <v>1.3445164469999999</v>
      </c>
      <c r="E12" s="1">
        <v>0.87477131799999996</v>
      </c>
      <c r="F12" s="1">
        <v>1.1127426760000001</v>
      </c>
      <c r="G12" s="1">
        <v>1.403404654</v>
      </c>
      <c r="H12" s="1">
        <v>0.86794516499999996</v>
      </c>
      <c r="I12" s="1">
        <v>1.088365571</v>
      </c>
      <c r="J12" s="1">
        <v>1.3542800310000001</v>
      </c>
      <c r="K12" s="1">
        <v>0.85928939599999998</v>
      </c>
      <c r="L12" s="1">
        <v>1.078739487</v>
      </c>
      <c r="M12" s="1">
        <v>1.343652455</v>
      </c>
      <c r="N12" s="1">
        <v>0.82811774199999999</v>
      </c>
      <c r="O12" s="1">
        <v>0.99555932800000002</v>
      </c>
      <c r="P12" s="1">
        <v>1.1902708310000001</v>
      </c>
      <c r="Q12" s="1">
        <v>0.85179859700000005</v>
      </c>
      <c r="R12" s="1">
        <v>1.060791558</v>
      </c>
      <c r="S12" s="1">
        <v>1.3113115360000001</v>
      </c>
      <c r="T12" s="1">
        <v>0.80901237999999998</v>
      </c>
      <c r="U12" s="1">
        <v>0.97214081500000005</v>
      </c>
      <c r="V12" s="1">
        <v>1.16164245</v>
      </c>
      <c r="W12" s="1">
        <v>0.99818866500000003</v>
      </c>
      <c r="X12" s="1">
        <v>1.252030218</v>
      </c>
      <c r="Y12" s="1">
        <v>1.5596492230000001</v>
      </c>
      <c r="Z12" s="1">
        <v>0.82605713999999997</v>
      </c>
      <c r="AA12" s="1">
        <v>1.043475038</v>
      </c>
      <c r="AB12" s="1">
        <v>1.3069630240000001</v>
      </c>
      <c r="AC12" s="1">
        <v>0.78827712299999997</v>
      </c>
      <c r="AD12" s="1">
        <v>0.99993485299999996</v>
      </c>
      <c r="AE12" s="1">
        <v>1.2569229790000001</v>
      </c>
      <c r="AF12" s="1">
        <v>0.986245806</v>
      </c>
      <c r="AG12" s="1">
        <v>1.1890662940000001</v>
      </c>
      <c r="AH12" s="1">
        <v>1.426564376</v>
      </c>
      <c r="AI12" s="1">
        <v>1.0386333670000001</v>
      </c>
      <c r="AJ12" s="1">
        <v>1.296057791</v>
      </c>
      <c r="AK12" s="1">
        <v>1.6069825760000001</v>
      </c>
      <c r="AL12" s="1">
        <v>0.89677278900000001</v>
      </c>
      <c r="AM12" s="1">
        <v>1.1448931280000001</v>
      </c>
      <c r="AN12" s="1">
        <v>1.449145149</v>
      </c>
    </row>
    <row r="13" spans="1:40">
      <c r="A13" s="1">
        <v>1994</v>
      </c>
      <c r="B13" s="1">
        <v>0.78396931199999997</v>
      </c>
      <c r="C13" s="1">
        <v>1.0022560300000001</v>
      </c>
      <c r="D13" s="1">
        <v>1.268968133</v>
      </c>
      <c r="E13" s="1">
        <v>0.76096257</v>
      </c>
      <c r="F13" s="1">
        <v>0.98500209100000002</v>
      </c>
      <c r="G13" s="1">
        <v>1.2612743500000001</v>
      </c>
      <c r="H13" s="1">
        <v>0.82352914200000005</v>
      </c>
      <c r="I13" s="1">
        <v>1.0409275840000001</v>
      </c>
      <c r="J13" s="1">
        <v>1.304501637</v>
      </c>
      <c r="K13" s="1">
        <v>0.78334007900000002</v>
      </c>
      <c r="L13" s="1">
        <v>1.001360153</v>
      </c>
      <c r="M13" s="1">
        <v>1.2677182870000001</v>
      </c>
      <c r="N13" s="1">
        <v>0.78820748600000001</v>
      </c>
      <c r="O13" s="1">
        <v>0.974591282</v>
      </c>
      <c r="P13" s="1">
        <v>1.196128547</v>
      </c>
      <c r="Q13" s="1">
        <v>0.75476589699999996</v>
      </c>
      <c r="R13" s="1">
        <v>0.95743960500000003</v>
      </c>
      <c r="S13" s="1">
        <v>1.20313604</v>
      </c>
      <c r="T13" s="1">
        <v>0.87660398799999995</v>
      </c>
      <c r="U13" s="1">
        <v>1.0754328289999999</v>
      </c>
      <c r="V13" s="1">
        <v>1.31098168</v>
      </c>
      <c r="W13" s="1">
        <v>0.93774039899999995</v>
      </c>
      <c r="X13" s="1">
        <v>1.1934703609999999</v>
      </c>
      <c r="Y13" s="1">
        <v>1.5066807579999999</v>
      </c>
      <c r="Z13" s="1">
        <v>0.72396385600000002</v>
      </c>
      <c r="AA13" s="1">
        <v>0.933316272</v>
      </c>
      <c r="AB13" s="1">
        <v>1.190103914</v>
      </c>
      <c r="AC13" s="1">
        <v>0.70691801300000001</v>
      </c>
      <c r="AD13" s="1">
        <v>0.91477957700000001</v>
      </c>
      <c r="AE13" s="1">
        <v>1.1702820839999999</v>
      </c>
      <c r="AF13" s="1">
        <v>1.019614437</v>
      </c>
      <c r="AG13" s="1">
        <v>1.260683663</v>
      </c>
      <c r="AH13" s="1">
        <v>1.5494026789999999</v>
      </c>
      <c r="AI13" s="1">
        <v>0.89225471300000003</v>
      </c>
      <c r="AJ13" s="1">
        <v>1.1340985100000001</v>
      </c>
      <c r="AK13" s="1">
        <v>1.4294906439999999</v>
      </c>
      <c r="AL13" s="1">
        <v>0.94284439499999995</v>
      </c>
      <c r="AM13" s="1">
        <v>1.217432396</v>
      </c>
      <c r="AN13" s="1">
        <v>1.5579948830000001</v>
      </c>
    </row>
    <row r="14" spans="1:40">
      <c r="A14" s="1">
        <v>1995</v>
      </c>
      <c r="B14" s="1">
        <v>0.82652864199999998</v>
      </c>
      <c r="C14" s="1">
        <v>1.0812237140000001</v>
      </c>
      <c r="D14" s="1">
        <v>1.3991119359999999</v>
      </c>
      <c r="E14" s="1">
        <v>0.74270762000000001</v>
      </c>
      <c r="F14" s="1">
        <v>0.98329130200000003</v>
      </c>
      <c r="G14" s="1">
        <v>1.2852731369999999</v>
      </c>
      <c r="H14" s="1">
        <v>0.80020038400000004</v>
      </c>
      <c r="I14" s="1">
        <v>1.0473023079999999</v>
      </c>
      <c r="J14" s="1">
        <v>1.3554513610000001</v>
      </c>
      <c r="K14" s="1">
        <v>0.82584443100000005</v>
      </c>
      <c r="L14" s="1">
        <v>1.0802235440000001</v>
      </c>
      <c r="M14" s="1">
        <v>1.3976811629999999</v>
      </c>
      <c r="N14" s="1">
        <v>0.74279757000000002</v>
      </c>
      <c r="O14" s="1">
        <v>0.96086536</v>
      </c>
      <c r="P14" s="1">
        <v>1.2293719329999999</v>
      </c>
      <c r="Q14" s="1">
        <v>0.83628273099999995</v>
      </c>
      <c r="R14" s="1">
        <v>1.0907159049999999</v>
      </c>
      <c r="S14" s="1">
        <v>1.4076187490000001</v>
      </c>
      <c r="T14" s="1">
        <v>0.95276383799999997</v>
      </c>
      <c r="U14" s="1">
        <v>1.1413941439999999</v>
      </c>
      <c r="V14" s="1">
        <v>1.3608906089999999</v>
      </c>
      <c r="W14" s="1">
        <v>1.0464124050000001</v>
      </c>
      <c r="X14" s="1">
        <v>1.3623657490000001</v>
      </c>
      <c r="Y14" s="1">
        <v>1.758410172</v>
      </c>
      <c r="Z14" s="1">
        <v>0.696758086</v>
      </c>
      <c r="AA14" s="1">
        <v>0.92307742699999995</v>
      </c>
      <c r="AB14" s="1">
        <v>1.2065141159999999</v>
      </c>
      <c r="AC14" s="1">
        <v>0.78103834500000002</v>
      </c>
      <c r="AD14" s="1">
        <v>1.0328985040000001</v>
      </c>
      <c r="AE14" s="1">
        <v>1.349418255</v>
      </c>
      <c r="AF14" s="1">
        <v>1.134981936</v>
      </c>
      <c r="AG14" s="1">
        <v>1.3651844849999999</v>
      </c>
      <c r="AH14" s="1">
        <v>1.6350828630000001</v>
      </c>
      <c r="AI14" s="1">
        <v>1.048739826</v>
      </c>
      <c r="AJ14" s="1">
        <v>1.3705701809999999</v>
      </c>
      <c r="AK14" s="1">
        <v>1.775343976</v>
      </c>
      <c r="AL14" s="1">
        <v>0.99334601</v>
      </c>
      <c r="AM14" s="1">
        <v>1.316840445</v>
      </c>
      <c r="AN14" s="1">
        <v>1.728028347</v>
      </c>
    </row>
    <row r="15" spans="1:40">
      <c r="A15" s="1">
        <v>1996</v>
      </c>
      <c r="B15" s="1">
        <v>0.70338060999999996</v>
      </c>
      <c r="C15" s="1">
        <v>0.92618542000000004</v>
      </c>
      <c r="D15" s="1">
        <v>1.2039415790000001</v>
      </c>
      <c r="E15" s="1">
        <v>0.73232190699999999</v>
      </c>
      <c r="F15" s="1">
        <v>0.96485616100000005</v>
      </c>
      <c r="G15" s="1">
        <v>1.2553877419999999</v>
      </c>
      <c r="H15" s="1">
        <v>0.70051890999999999</v>
      </c>
      <c r="I15" s="1">
        <v>0.92185824299999997</v>
      </c>
      <c r="J15" s="1">
        <v>1.1976007630000001</v>
      </c>
      <c r="K15" s="1">
        <v>0.70272602100000003</v>
      </c>
      <c r="L15" s="1">
        <v>0.92524041800000001</v>
      </c>
      <c r="M15" s="1">
        <v>1.2026027480000001</v>
      </c>
      <c r="N15" s="1">
        <v>0.64755289199999999</v>
      </c>
      <c r="O15" s="1">
        <v>0.83468349100000006</v>
      </c>
      <c r="P15" s="1">
        <v>1.063130522</v>
      </c>
      <c r="Q15" s="1">
        <v>0.65541908599999998</v>
      </c>
      <c r="R15" s="1">
        <v>0.83490951400000002</v>
      </c>
      <c r="S15" s="1">
        <v>1.052061967</v>
      </c>
      <c r="T15" s="1">
        <v>0.66381244100000003</v>
      </c>
      <c r="U15" s="1">
        <v>0.83717754600000005</v>
      </c>
      <c r="V15" s="1">
        <v>1.0453366150000001</v>
      </c>
      <c r="W15" s="1">
        <v>0.73813789500000004</v>
      </c>
      <c r="X15" s="1">
        <v>0.97373094199999999</v>
      </c>
      <c r="Y15" s="1">
        <v>1.268488088</v>
      </c>
      <c r="Z15" s="1">
        <v>0.59369004000000003</v>
      </c>
      <c r="AA15" s="1">
        <v>0.79288873199999998</v>
      </c>
      <c r="AB15" s="1">
        <v>1.0420818999999999</v>
      </c>
      <c r="AC15" s="1">
        <v>0.69480929700000005</v>
      </c>
      <c r="AD15" s="1">
        <v>0.92323092699999998</v>
      </c>
      <c r="AE15" s="1">
        <v>1.209962682</v>
      </c>
      <c r="AF15" s="1">
        <v>0.79975056099999997</v>
      </c>
      <c r="AG15" s="1">
        <v>1.013766991</v>
      </c>
      <c r="AH15" s="1">
        <v>1.2735978809999999</v>
      </c>
      <c r="AI15" s="1">
        <v>0.71363967900000003</v>
      </c>
      <c r="AJ15" s="1">
        <v>0.91364993299999997</v>
      </c>
      <c r="AK15" s="1">
        <v>1.1574456120000001</v>
      </c>
      <c r="AL15" s="1">
        <v>0.82164181000000003</v>
      </c>
      <c r="AM15" s="1">
        <v>1.0953827629999999</v>
      </c>
      <c r="AN15" s="1">
        <v>1.4424704699999999</v>
      </c>
    </row>
    <row r="16" spans="1:40">
      <c r="A16" s="1">
        <v>1997</v>
      </c>
      <c r="B16" s="1">
        <v>0.57059498200000003</v>
      </c>
      <c r="C16" s="1">
        <v>0.74669564799999999</v>
      </c>
      <c r="D16" s="1">
        <v>0.96303982099999996</v>
      </c>
      <c r="E16" s="1">
        <v>0.55616055900000005</v>
      </c>
      <c r="F16" s="1">
        <v>0.73316285699999995</v>
      </c>
      <c r="G16" s="1">
        <v>0.95159790899999996</v>
      </c>
      <c r="H16" s="1">
        <v>0.57633055600000005</v>
      </c>
      <c r="I16" s="1">
        <v>0.75285964900000002</v>
      </c>
      <c r="J16" s="1">
        <v>0.96952953100000006</v>
      </c>
      <c r="K16" s="1">
        <v>0.569934469</v>
      </c>
      <c r="L16" s="1">
        <v>0.74578168499999997</v>
      </c>
      <c r="M16" s="1">
        <v>0.96179107799999997</v>
      </c>
      <c r="N16" s="1">
        <v>0.56471938700000002</v>
      </c>
      <c r="O16" s="1">
        <v>0.71940303299999997</v>
      </c>
      <c r="P16" s="1">
        <v>0.90537531900000001</v>
      </c>
      <c r="Q16" s="1">
        <v>0.63032204599999997</v>
      </c>
      <c r="R16" s="1">
        <v>0.796304652</v>
      </c>
      <c r="S16" s="1">
        <v>0.99546742600000004</v>
      </c>
      <c r="T16" s="1">
        <v>0.58136442399999999</v>
      </c>
      <c r="U16" s="1">
        <v>0.72982197299999996</v>
      </c>
      <c r="V16" s="1">
        <v>0.90648613499999997</v>
      </c>
      <c r="W16" s="1">
        <v>0.73288645600000002</v>
      </c>
      <c r="X16" s="1">
        <v>0.94814463699999996</v>
      </c>
      <c r="Y16" s="1">
        <v>1.2130724049999999</v>
      </c>
      <c r="Z16" s="1">
        <v>0.47531049600000003</v>
      </c>
      <c r="AA16" s="1">
        <v>0.63216746000000001</v>
      </c>
      <c r="AB16" s="1">
        <v>0.82545819499999995</v>
      </c>
      <c r="AC16" s="1">
        <v>0.563087695</v>
      </c>
      <c r="AD16" s="1">
        <v>0.74353688600000001</v>
      </c>
      <c r="AE16" s="1">
        <v>0.96665733399999998</v>
      </c>
      <c r="AF16" s="1">
        <v>0.73977250500000002</v>
      </c>
      <c r="AG16" s="1">
        <v>0.92969306399999996</v>
      </c>
      <c r="AH16" s="1">
        <v>1.15799506</v>
      </c>
      <c r="AI16" s="1">
        <v>0.83820022800000005</v>
      </c>
      <c r="AJ16" s="1">
        <v>1.0537411050000001</v>
      </c>
      <c r="AK16" s="1">
        <v>1.31403045</v>
      </c>
      <c r="AL16" s="1">
        <v>0.734873043</v>
      </c>
      <c r="AM16" s="1">
        <v>0.96519423900000001</v>
      </c>
      <c r="AN16" s="1">
        <v>1.2522588130000001</v>
      </c>
    </row>
    <row r="17" spans="1:40">
      <c r="A17" s="1">
        <v>1998</v>
      </c>
      <c r="B17" s="1">
        <v>0.60425819999999997</v>
      </c>
      <c r="C17" s="1">
        <v>0.76915060899999999</v>
      </c>
      <c r="D17" s="1">
        <v>0.96784995500000004</v>
      </c>
      <c r="E17" s="1">
        <v>0.61432025099999998</v>
      </c>
      <c r="F17" s="1">
        <v>0.78452684299999997</v>
      </c>
      <c r="G17" s="1">
        <v>0.990309467</v>
      </c>
      <c r="H17" s="1">
        <v>0.59952643999999999</v>
      </c>
      <c r="I17" s="1">
        <v>0.76170906500000002</v>
      </c>
      <c r="J17" s="1">
        <v>0.95679017</v>
      </c>
      <c r="K17" s="1">
        <v>0.60390344299999998</v>
      </c>
      <c r="L17" s="1">
        <v>0.76862735900000001</v>
      </c>
      <c r="M17" s="1">
        <v>0.96710404400000005</v>
      </c>
      <c r="N17" s="1">
        <v>0.54252718600000005</v>
      </c>
      <c r="O17" s="1">
        <v>0.66867078499999999</v>
      </c>
      <c r="P17" s="1">
        <v>0.81624418200000004</v>
      </c>
      <c r="Q17" s="1">
        <v>0.58843976200000003</v>
      </c>
      <c r="R17" s="1">
        <v>0.74284245400000004</v>
      </c>
      <c r="S17" s="1">
        <v>0.92748232200000003</v>
      </c>
      <c r="T17" s="1">
        <v>0.57847444599999998</v>
      </c>
      <c r="U17" s="1">
        <v>0.70811205899999996</v>
      </c>
      <c r="V17" s="1">
        <v>0.859337935</v>
      </c>
      <c r="W17" s="1">
        <v>0.783609263</v>
      </c>
      <c r="X17" s="1">
        <v>0.98740059899999999</v>
      </c>
      <c r="Y17" s="1">
        <v>1.2334149080000001</v>
      </c>
      <c r="Z17" s="1">
        <v>0.61165539499999999</v>
      </c>
      <c r="AA17" s="1">
        <v>0.78181518699999997</v>
      </c>
      <c r="AB17" s="1">
        <v>0.98764819100000001</v>
      </c>
      <c r="AC17" s="1">
        <v>0.54929505199999995</v>
      </c>
      <c r="AD17" s="1">
        <v>0.70800829799999998</v>
      </c>
      <c r="AE17" s="1">
        <v>0.90033966799999998</v>
      </c>
      <c r="AF17" s="1">
        <v>0.742611095</v>
      </c>
      <c r="AG17" s="1">
        <v>0.90864745099999999</v>
      </c>
      <c r="AH17" s="1">
        <v>1.103930302</v>
      </c>
      <c r="AI17" s="1">
        <v>0.76339651600000002</v>
      </c>
      <c r="AJ17" s="1">
        <v>0.95956621799999997</v>
      </c>
      <c r="AK17" s="1">
        <v>1.1956805850000001</v>
      </c>
      <c r="AL17" s="1">
        <v>0.76384551300000003</v>
      </c>
      <c r="AM17" s="1">
        <v>0.97730447499999995</v>
      </c>
      <c r="AN17" s="1">
        <v>1.2380373280000001</v>
      </c>
    </row>
    <row r="18" spans="1:40">
      <c r="A18" s="1">
        <v>1999</v>
      </c>
      <c r="B18" s="1">
        <v>0.54170962300000003</v>
      </c>
      <c r="C18" s="1">
        <v>0.70607463400000003</v>
      </c>
      <c r="D18" s="1">
        <v>0.90686340899999995</v>
      </c>
      <c r="E18" s="1">
        <v>0.557290854</v>
      </c>
      <c r="F18" s="1">
        <v>0.73169809699999999</v>
      </c>
      <c r="G18" s="1">
        <v>0.94627205599999997</v>
      </c>
      <c r="H18" s="1">
        <v>0.54541688899999996</v>
      </c>
      <c r="I18" s="1">
        <v>0.70979868800000001</v>
      </c>
      <c r="J18" s="1">
        <v>0.91043050400000003</v>
      </c>
      <c r="K18" s="1">
        <v>0.54131562300000002</v>
      </c>
      <c r="L18" s="1">
        <v>0.70549810099999999</v>
      </c>
      <c r="M18" s="1">
        <v>0.90604280400000003</v>
      </c>
      <c r="N18" s="1">
        <v>0.54609440200000003</v>
      </c>
      <c r="O18" s="1">
        <v>0.687915897</v>
      </c>
      <c r="P18" s="1">
        <v>0.856695557</v>
      </c>
      <c r="Q18" s="1">
        <v>0.53984715299999997</v>
      </c>
      <c r="R18" s="1">
        <v>0.70235808099999997</v>
      </c>
      <c r="S18" s="1">
        <v>0.90056530400000001</v>
      </c>
      <c r="T18" s="1">
        <v>0.60320398900000005</v>
      </c>
      <c r="U18" s="1">
        <v>0.73322803400000003</v>
      </c>
      <c r="V18" s="1">
        <v>0.88430059400000005</v>
      </c>
      <c r="W18" s="1">
        <v>0.73515235199999995</v>
      </c>
      <c r="X18" s="1">
        <v>0.94515597500000004</v>
      </c>
      <c r="Y18" s="1">
        <v>1.2023193169999999</v>
      </c>
      <c r="Z18" s="1">
        <v>0.53438125299999994</v>
      </c>
      <c r="AA18" s="1">
        <v>0.700825857</v>
      </c>
      <c r="AB18" s="1">
        <v>0.90499447300000002</v>
      </c>
      <c r="AC18" s="1">
        <v>0.51652640599999999</v>
      </c>
      <c r="AD18" s="1">
        <v>0.68078289599999997</v>
      </c>
      <c r="AE18" s="1">
        <v>0.88269353699999997</v>
      </c>
      <c r="AF18" s="1">
        <v>0.82004907100000002</v>
      </c>
      <c r="AG18" s="1">
        <v>0.99388801400000004</v>
      </c>
      <c r="AH18" s="1">
        <v>1.197352961</v>
      </c>
      <c r="AI18" s="1">
        <v>0.74460325900000002</v>
      </c>
      <c r="AJ18" s="1">
        <v>0.96068688599999996</v>
      </c>
      <c r="AK18" s="1">
        <v>1.226200932</v>
      </c>
      <c r="AL18" s="1">
        <v>0.79170613999999995</v>
      </c>
      <c r="AM18" s="1">
        <v>1.029790829</v>
      </c>
      <c r="AN18" s="1">
        <v>1.3250339010000001</v>
      </c>
    </row>
    <row r="19" spans="1:40">
      <c r="A19" s="1">
        <v>2000</v>
      </c>
      <c r="B19" s="1">
        <v>0.43609762800000001</v>
      </c>
      <c r="C19" s="1">
        <v>0.61072242300000001</v>
      </c>
      <c r="D19" s="1">
        <v>0.83328611500000005</v>
      </c>
      <c r="E19" s="1">
        <v>0.43147511900000002</v>
      </c>
      <c r="F19" s="1">
        <v>0.60627794400000001</v>
      </c>
      <c r="G19" s="1">
        <v>0.82946910100000004</v>
      </c>
      <c r="H19" s="1">
        <v>0.448836976</v>
      </c>
      <c r="I19" s="1">
        <v>0.62634997000000003</v>
      </c>
      <c r="J19" s="1">
        <v>0.85242810999999996</v>
      </c>
      <c r="K19" s="1">
        <v>0.43579928899999998</v>
      </c>
      <c r="L19" s="1">
        <v>0.61024154500000005</v>
      </c>
      <c r="M19" s="1">
        <v>0.83254497500000002</v>
      </c>
      <c r="N19" s="1">
        <v>0.43554198799999999</v>
      </c>
      <c r="O19" s="1">
        <v>0.58789316599999997</v>
      </c>
      <c r="P19" s="1">
        <v>0.77676574099999995</v>
      </c>
      <c r="Q19" s="1">
        <v>0.40712242300000001</v>
      </c>
      <c r="R19" s="1">
        <v>0.56025809199999999</v>
      </c>
      <c r="S19" s="1">
        <v>0.75201946900000005</v>
      </c>
      <c r="T19" s="1">
        <v>0.582826014</v>
      </c>
      <c r="U19" s="1">
        <v>0.73613112000000003</v>
      </c>
      <c r="V19" s="1">
        <v>0.91945880499999999</v>
      </c>
      <c r="W19" s="1">
        <v>0.617976784</v>
      </c>
      <c r="X19" s="1">
        <v>0.84603979900000004</v>
      </c>
      <c r="Y19" s="1">
        <v>1.1376898719999999</v>
      </c>
      <c r="Z19" s="1">
        <v>0.44224965700000002</v>
      </c>
      <c r="AA19" s="1">
        <v>0.62265220300000002</v>
      </c>
      <c r="AB19" s="1">
        <v>0.85372831199999999</v>
      </c>
      <c r="AC19" s="1">
        <v>0.389483513</v>
      </c>
      <c r="AD19" s="1">
        <v>0.55689963799999997</v>
      </c>
      <c r="AE19" s="1">
        <v>0.77186273999999999</v>
      </c>
      <c r="AF19" s="1">
        <v>0.77786615199999998</v>
      </c>
      <c r="AG19" s="1">
        <v>0.98044487499999999</v>
      </c>
      <c r="AH19" s="1">
        <v>1.224990628</v>
      </c>
      <c r="AI19" s="1">
        <v>0.62497927900000005</v>
      </c>
      <c r="AJ19" s="1">
        <v>0.84200485300000005</v>
      </c>
      <c r="AK19" s="1">
        <v>1.1161228919999999</v>
      </c>
      <c r="AL19" s="1">
        <v>0.63104612800000004</v>
      </c>
      <c r="AM19" s="1">
        <v>0.87854828399999996</v>
      </c>
      <c r="AN19" s="1">
        <v>1.199761533</v>
      </c>
    </row>
    <row r="20" spans="1:40">
      <c r="A20" s="1">
        <v>2001</v>
      </c>
      <c r="B20" s="1">
        <v>0.611355647</v>
      </c>
      <c r="C20" s="1">
        <v>0.79258613700000002</v>
      </c>
      <c r="D20" s="1">
        <v>1.01429763</v>
      </c>
      <c r="E20" s="1">
        <v>0.63642099699999999</v>
      </c>
      <c r="F20" s="1">
        <v>0.82912908200000002</v>
      </c>
      <c r="G20" s="1">
        <v>1.0662363479999999</v>
      </c>
      <c r="H20" s="1">
        <v>0.62400782399999999</v>
      </c>
      <c r="I20" s="1">
        <v>0.80737847799999996</v>
      </c>
      <c r="J20" s="1">
        <v>1.0315555359999999</v>
      </c>
      <c r="K20" s="1">
        <v>0.611082703</v>
      </c>
      <c r="L20" s="1">
        <v>0.79214443199999995</v>
      </c>
      <c r="M20" s="1">
        <v>1.0136254039999999</v>
      </c>
      <c r="N20" s="1">
        <v>0.59683897200000002</v>
      </c>
      <c r="O20" s="1">
        <v>0.76238223699999996</v>
      </c>
      <c r="P20" s="1">
        <v>0.96231710999999998</v>
      </c>
      <c r="Q20" s="1">
        <v>0.62921914000000001</v>
      </c>
      <c r="R20" s="1">
        <v>0.79814797199999998</v>
      </c>
      <c r="S20" s="1">
        <v>1.0014910480000001</v>
      </c>
      <c r="T20" s="1">
        <v>0.62728367799999996</v>
      </c>
      <c r="U20" s="1">
        <v>0.77686763400000003</v>
      </c>
      <c r="V20" s="1">
        <v>0.95349837100000001</v>
      </c>
      <c r="W20" s="1">
        <v>0.82371092800000001</v>
      </c>
      <c r="X20" s="1">
        <v>1.053391505</v>
      </c>
      <c r="Y20" s="1">
        <v>1.3346033930000001</v>
      </c>
      <c r="Z20" s="1">
        <v>0.62648423099999995</v>
      </c>
      <c r="AA20" s="1">
        <v>0.81526292499999997</v>
      </c>
      <c r="AB20" s="1">
        <v>1.047160887</v>
      </c>
      <c r="AC20" s="1">
        <v>0.48119859500000001</v>
      </c>
      <c r="AD20" s="1">
        <v>0.63746246299999998</v>
      </c>
      <c r="AE20" s="1">
        <v>0.82957255200000002</v>
      </c>
      <c r="AF20" s="1">
        <v>0.83709858400000003</v>
      </c>
      <c r="AG20" s="1">
        <v>1.035403152</v>
      </c>
      <c r="AH20" s="1">
        <v>1.271625716</v>
      </c>
      <c r="AI20" s="1">
        <v>0.85965377799999998</v>
      </c>
      <c r="AJ20" s="1">
        <v>1.0828848069999999</v>
      </c>
      <c r="AK20" s="1">
        <v>1.353142603</v>
      </c>
      <c r="AL20" s="1">
        <v>0.79866535000000005</v>
      </c>
      <c r="AM20" s="1">
        <v>1.0380597220000001</v>
      </c>
      <c r="AN20" s="1">
        <v>1.334840351</v>
      </c>
    </row>
    <row r="21" spans="1:40">
      <c r="A21" s="1">
        <v>2002</v>
      </c>
      <c r="B21" s="1">
        <v>0.62038218300000003</v>
      </c>
      <c r="C21" s="1">
        <v>0.88348421499999996</v>
      </c>
      <c r="D21" s="1">
        <v>1.230964822</v>
      </c>
      <c r="E21" s="1">
        <v>0.64614234599999998</v>
      </c>
      <c r="F21" s="1">
        <v>0.931896897</v>
      </c>
      <c r="G21" s="1">
        <v>1.314154907</v>
      </c>
      <c r="H21" s="1">
        <v>0.65606527800000003</v>
      </c>
      <c r="I21" s="1">
        <v>0.920596953</v>
      </c>
      <c r="J21" s="1">
        <v>1.2668712360000001</v>
      </c>
      <c r="K21" s="1">
        <v>0.62027653199999999</v>
      </c>
      <c r="L21" s="1">
        <v>0.88319242200000003</v>
      </c>
      <c r="M21" s="1">
        <v>1.230378387</v>
      </c>
      <c r="N21" s="1">
        <v>0.74816221699999996</v>
      </c>
      <c r="O21" s="1">
        <v>0.98284611899999996</v>
      </c>
      <c r="P21" s="1">
        <v>1.27561769</v>
      </c>
      <c r="Q21" s="1">
        <v>0.67841549999999995</v>
      </c>
      <c r="R21" s="1">
        <v>0.944815607</v>
      </c>
      <c r="S21" s="1">
        <v>1.2920077969999999</v>
      </c>
      <c r="T21" s="1">
        <v>0.69453243499999995</v>
      </c>
      <c r="U21" s="1">
        <v>0.88895967499999995</v>
      </c>
      <c r="V21" s="1">
        <v>1.12564581</v>
      </c>
      <c r="W21" s="1">
        <v>0.82659292500000003</v>
      </c>
      <c r="X21" s="1">
        <v>1.1633967999999999</v>
      </c>
      <c r="Y21" s="1">
        <v>1.6106990510000001</v>
      </c>
      <c r="Z21" s="1">
        <v>0.64475726600000005</v>
      </c>
      <c r="AA21" s="1">
        <v>0.92201378499999997</v>
      </c>
      <c r="AB21" s="1">
        <v>1.2902682519999999</v>
      </c>
      <c r="AC21" s="1">
        <v>0.62110522499999998</v>
      </c>
      <c r="AD21" s="1">
        <v>0.89392794499999995</v>
      </c>
      <c r="AE21" s="1">
        <v>1.257399505</v>
      </c>
      <c r="AF21" s="1">
        <v>0.92251518700000001</v>
      </c>
      <c r="AG21" s="1">
        <v>1.1814393949999999</v>
      </c>
      <c r="AH21" s="1">
        <v>1.5000881800000001</v>
      </c>
      <c r="AI21" s="1">
        <v>0.88396138300000004</v>
      </c>
      <c r="AJ21" s="1">
        <v>1.2302282019999999</v>
      </c>
      <c r="AK21" s="1">
        <v>1.687108472</v>
      </c>
      <c r="AL21" s="1">
        <v>0.83060007899999999</v>
      </c>
      <c r="AM21" s="1">
        <v>1.1928821119999999</v>
      </c>
      <c r="AN21" s="1">
        <v>1.682515457</v>
      </c>
    </row>
    <row r="22" spans="1:40">
      <c r="A22" s="1">
        <v>2003</v>
      </c>
      <c r="B22" s="1">
        <v>0.52278187700000001</v>
      </c>
      <c r="C22" s="1">
        <v>0.75375338700000005</v>
      </c>
      <c r="D22" s="1">
        <v>1.05853394</v>
      </c>
      <c r="E22" s="1">
        <v>0.51617712299999996</v>
      </c>
      <c r="F22" s="1">
        <v>0.746691459</v>
      </c>
      <c r="G22" s="1">
        <v>1.05140093</v>
      </c>
      <c r="H22" s="1">
        <v>0.55238067700000004</v>
      </c>
      <c r="I22" s="1">
        <v>0.78267508900000005</v>
      </c>
      <c r="J22" s="1">
        <v>1.083459771</v>
      </c>
      <c r="K22" s="1">
        <v>0.522517974</v>
      </c>
      <c r="L22" s="1">
        <v>0.75327188700000003</v>
      </c>
      <c r="M22" s="1">
        <v>1.0577227469999999</v>
      </c>
      <c r="N22" s="1">
        <v>0.50321201100000001</v>
      </c>
      <c r="O22" s="1">
        <v>0.70575613800000003</v>
      </c>
      <c r="P22" s="1">
        <v>0.96663846399999998</v>
      </c>
      <c r="Q22" s="1">
        <v>0.59108824199999999</v>
      </c>
      <c r="R22" s="1">
        <v>0.82151811200000002</v>
      </c>
      <c r="S22" s="1">
        <v>1.119068086</v>
      </c>
      <c r="T22" s="1">
        <v>0.58718036299999998</v>
      </c>
      <c r="U22" s="1">
        <v>0.77743997399999998</v>
      </c>
      <c r="V22" s="1">
        <v>1.0136848780000001</v>
      </c>
      <c r="W22" s="1">
        <v>0.68654093500000002</v>
      </c>
      <c r="X22" s="1">
        <v>0.97709773300000002</v>
      </c>
      <c r="Y22" s="1">
        <v>1.362882229</v>
      </c>
      <c r="Z22" s="1">
        <v>0.53551485600000004</v>
      </c>
      <c r="AA22" s="1">
        <v>0.77608606099999999</v>
      </c>
      <c r="AB22" s="1">
        <v>1.095342971</v>
      </c>
      <c r="AC22" s="1">
        <v>0.492810044</v>
      </c>
      <c r="AD22" s="1">
        <v>0.722144059</v>
      </c>
      <c r="AE22" s="1">
        <v>1.027392232</v>
      </c>
      <c r="AF22" s="1">
        <v>0.71668698600000003</v>
      </c>
      <c r="AG22" s="1">
        <v>0.95349903800000002</v>
      </c>
      <c r="AH22" s="1">
        <v>1.251487858</v>
      </c>
      <c r="AI22" s="1">
        <v>0.80291247600000004</v>
      </c>
      <c r="AJ22" s="1">
        <v>1.1107296950000001</v>
      </c>
      <c r="AK22" s="1">
        <v>1.5130231949999999</v>
      </c>
      <c r="AL22" s="1">
        <v>0.714443614</v>
      </c>
      <c r="AM22" s="1">
        <v>1.0352553069999999</v>
      </c>
      <c r="AN22" s="1">
        <v>1.4686164690000001</v>
      </c>
    </row>
    <row r="23" spans="1:40">
      <c r="A23" s="1">
        <v>2004</v>
      </c>
      <c r="B23" s="1">
        <v>0.73766179899999995</v>
      </c>
      <c r="C23" s="1">
        <v>0.95458963100000005</v>
      </c>
      <c r="D23" s="1">
        <v>1.221703666</v>
      </c>
      <c r="E23" s="1">
        <v>0.70563898700000005</v>
      </c>
      <c r="F23" s="1">
        <v>0.91913143799999997</v>
      </c>
      <c r="G23" s="1">
        <v>1.18295192</v>
      </c>
      <c r="H23" s="1">
        <v>0.73969077999999999</v>
      </c>
      <c r="I23" s="1">
        <v>0.95646327900000006</v>
      </c>
      <c r="J23" s="1">
        <v>1.223241926</v>
      </c>
      <c r="K23" s="1">
        <v>0.73826381100000005</v>
      </c>
      <c r="L23" s="1">
        <v>0.95520997299999999</v>
      </c>
      <c r="M23" s="1">
        <v>1.222318612</v>
      </c>
      <c r="N23" s="1">
        <v>0.69687295500000002</v>
      </c>
      <c r="O23" s="1">
        <v>0.89793269499999995</v>
      </c>
      <c r="P23" s="1">
        <v>1.1440657299999999</v>
      </c>
      <c r="Q23" s="1">
        <v>0.71236870699999999</v>
      </c>
      <c r="R23" s="1">
        <v>0.92330216600000004</v>
      </c>
      <c r="S23" s="1">
        <v>1.18300201</v>
      </c>
      <c r="T23" s="1">
        <v>0.71830002299999995</v>
      </c>
      <c r="U23" s="1">
        <v>0.88715860999999996</v>
      </c>
      <c r="V23" s="1">
        <v>1.0870672050000001</v>
      </c>
      <c r="W23" s="1">
        <v>0.85981157600000002</v>
      </c>
      <c r="X23" s="1">
        <v>1.1101155789999999</v>
      </c>
      <c r="Y23" s="1">
        <v>1.4195358389999999</v>
      </c>
      <c r="Z23" s="1">
        <v>0.71628786200000005</v>
      </c>
      <c r="AA23" s="1">
        <v>0.93308860299999996</v>
      </c>
      <c r="AB23" s="1">
        <v>1.201186063</v>
      </c>
      <c r="AC23" s="1">
        <v>0.686361471</v>
      </c>
      <c r="AD23" s="1">
        <v>0.89843258599999998</v>
      </c>
      <c r="AE23" s="1">
        <v>1.161243901</v>
      </c>
      <c r="AF23" s="1">
        <v>0.90787377899999999</v>
      </c>
      <c r="AG23" s="1">
        <v>1.123984581</v>
      </c>
      <c r="AH23" s="1">
        <v>1.3822517009999999</v>
      </c>
      <c r="AI23" s="1">
        <v>0.81751024500000002</v>
      </c>
      <c r="AJ23" s="1">
        <v>1.064421343</v>
      </c>
      <c r="AK23" s="1">
        <v>1.3712483870000001</v>
      </c>
      <c r="AL23" s="1">
        <v>0.841715239</v>
      </c>
      <c r="AM23" s="1">
        <v>1.104772453</v>
      </c>
      <c r="AN23" s="1">
        <v>1.4342577030000001</v>
      </c>
    </row>
    <row r="24" spans="1:40">
      <c r="A24" s="1">
        <v>2005</v>
      </c>
      <c r="B24" s="1">
        <v>0.56763332600000005</v>
      </c>
      <c r="C24" s="1">
        <v>0.77475843499999997</v>
      </c>
      <c r="D24" s="1">
        <v>1.037770657</v>
      </c>
      <c r="E24" s="1">
        <v>0.57475605200000002</v>
      </c>
      <c r="F24" s="1">
        <v>0.78541417099999999</v>
      </c>
      <c r="G24" s="1">
        <v>1.053350762</v>
      </c>
      <c r="H24" s="1">
        <v>0.62544859799999997</v>
      </c>
      <c r="I24" s="1">
        <v>0.84284830899999996</v>
      </c>
      <c r="J24" s="1">
        <v>1.117504928</v>
      </c>
      <c r="K24" s="1">
        <v>0.56911851599999996</v>
      </c>
      <c r="L24" s="1">
        <v>0.77649830399999997</v>
      </c>
      <c r="M24" s="1">
        <v>1.0397945420000001</v>
      </c>
      <c r="N24" s="1">
        <v>0.54388704300000001</v>
      </c>
      <c r="O24" s="1">
        <v>0.72679355300000004</v>
      </c>
      <c r="P24" s="1">
        <v>0.95467300700000002</v>
      </c>
      <c r="Q24" s="1">
        <v>0.56941087199999996</v>
      </c>
      <c r="R24" s="1">
        <v>0.75576977099999998</v>
      </c>
      <c r="S24" s="1">
        <v>0.98726663299999995</v>
      </c>
      <c r="T24" s="1">
        <v>0.499464978</v>
      </c>
      <c r="U24" s="1">
        <v>0.65385338299999995</v>
      </c>
      <c r="V24" s="1">
        <v>0.84231894600000001</v>
      </c>
      <c r="W24" s="1">
        <v>0.62759419599999999</v>
      </c>
      <c r="X24" s="1">
        <v>0.85543528000000002</v>
      </c>
      <c r="Y24" s="1">
        <v>1.1460022249999999</v>
      </c>
      <c r="Z24" s="1">
        <v>0.58202831600000005</v>
      </c>
      <c r="AA24" s="1">
        <v>0.79790101899999999</v>
      </c>
      <c r="AB24" s="1">
        <v>1.0733636660000001</v>
      </c>
      <c r="AC24" s="1">
        <v>0.48752869399999998</v>
      </c>
      <c r="AD24" s="1">
        <v>0.67921593899999999</v>
      </c>
      <c r="AE24" s="1">
        <v>0.92434677099999996</v>
      </c>
      <c r="AF24" s="1">
        <v>0.65448075999999999</v>
      </c>
      <c r="AG24" s="1">
        <v>0.85512596200000002</v>
      </c>
      <c r="AH24" s="1">
        <v>1.1028857379999999</v>
      </c>
      <c r="AI24" s="1">
        <v>0.60768639199999996</v>
      </c>
      <c r="AJ24" s="1">
        <v>0.81221904300000003</v>
      </c>
      <c r="AK24" s="1">
        <v>1.0685460609999999</v>
      </c>
      <c r="AL24" s="1">
        <v>0.55238138400000003</v>
      </c>
      <c r="AM24" s="1">
        <v>0.77381000700000002</v>
      </c>
      <c r="AN24" s="1">
        <v>1.060405893</v>
      </c>
    </row>
    <row r="25" spans="1:40">
      <c r="A25" s="1">
        <v>2006</v>
      </c>
      <c r="B25" s="1">
        <v>0.36377987499999997</v>
      </c>
      <c r="C25" s="1">
        <v>0.53862114100000003</v>
      </c>
      <c r="D25" s="1">
        <v>0.76768475400000002</v>
      </c>
      <c r="E25" s="1">
        <v>0.37251023</v>
      </c>
      <c r="F25" s="1">
        <v>0.55132687599999997</v>
      </c>
      <c r="G25" s="1">
        <v>0.78599473799999997</v>
      </c>
      <c r="H25" s="1">
        <v>0.364028933</v>
      </c>
      <c r="I25" s="1">
        <v>0.53841176899999998</v>
      </c>
      <c r="J25" s="1">
        <v>0.76670916700000002</v>
      </c>
      <c r="K25" s="1">
        <v>0.36349941000000002</v>
      </c>
      <c r="L25" s="1">
        <v>0.53815358800000002</v>
      </c>
      <c r="M25" s="1">
        <v>0.76694106500000003</v>
      </c>
      <c r="N25" s="1">
        <v>0.367883709</v>
      </c>
      <c r="O25" s="1">
        <v>0.53063833699999996</v>
      </c>
      <c r="P25" s="1">
        <v>0.74003819900000001</v>
      </c>
      <c r="Q25" s="1">
        <v>0.31058181600000001</v>
      </c>
      <c r="R25" s="1">
        <v>0.46400506800000002</v>
      </c>
      <c r="S25" s="1">
        <v>0.66353002900000002</v>
      </c>
      <c r="T25" s="1">
        <v>0.37416276700000001</v>
      </c>
      <c r="U25" s="1">
        <v>0.488261269</v>
      </c>
      <c r="V25" s="1">
        <v>0.62503359999999997</v>
      </c>
      <c r="W25" s="1">
        <v>0.49571527900000001</v>
      </c>
      <c r="X25" s="1">
        <v>0.71717888399999996</v>
      </c>
      <c r="Y25" s="1">
        <v>1.009139902</v>
      </c>
      <c r="Z25" s="1">
        <v>0.38072692899999999</v>
      </c>
      <c r="AA25" s="1">
        <v>0.56501674300000004</v>
      </c>
      <c r="AB25" s="1">
        <v>0.80778969899999997</v>
      </c>
      <c r="AC25" s="1">
        <v>0.35965089099999997</v>
      </c>
      <c r="AD25" s="1">
        <v>0.53944317100000005</v>
      </c>
      <c r="AE25" s="1">
        <v>0.77699514599999997</v>
      </c>
      <c r="AF25" s="1">
        <v>0.48700611399999999</v>
      </c>
      <c r="AG25" s="1">
        <v>0.63205173100000001</v>
      </c>
      <c r="AH25" s="1">
        <v>0.80772040899999997</v>
      </c>
      <c r="AI25" s="1">
        <v>0.45987011100000003</v>
      </c>
      <c r="AJ25" s="1">
        <v>0.66901343899999999</v>
      </c>
      <c r="AK25" s="1">
        <v>0.94444395199999998</v>
      </c>
      <c r="AL25" s="1">
        <v>0.52639132399999999</v>
      </c>
      <c r="AM25" s="1">
        <v>0.77420324600000001</v>
      </c>
      <c r="AN25" s="1">
        <v>1.106557405</v>
      </c>
    </row>
    <row r="26" spans="1:40">
      <c r="A26" s="1">
        <v>2007</v>
      </c>
      <c r="B26" s="1">
        <v>0.24694728199999999</v>
      </c>
      <c r="C26" s="1">
        <v>0.39574667600000002</v>
      </c>
      <c r="D26" s="1">
        <v>0.59408493299999998</v>
      </c>
      <c r="E26" s="1">
        <v>0.25088573199999997</v>
      </c>
      <c r="F26" s="1">
        <v>0.40207005000000001</v>
      </c>
      <c r="G26" s="1">
        <v>0.60394725299999996</v>
      </c>
      <c r="H26" s="1">
        <v>0.25375412000000003</v>
      </c>
      <c r="I26" s="1">
        <v>0.40436913099999999</v>
      </c>
      <c r="J26" s="1">
        <v>0.60497791899999998</v>
      </c>
      <c r="K26" s="1">
        <v>0.246762333</v>
      </c>
      <c r="L26" s="1">
        <v>0.39541469499999998</v>
      </c>
      <c r="M26" s="1">
        <v>0.59352853400000005</v>
      </c>
      <c r="N26" s="1">
        <v>0.24665435799999999</v>
      </c>
      <c r="O26" s="1">
        <v>0.39106289599999999</v>
      </c>
      <c r="P26" s="1">
        <v>0.58216038999999997</v>
      </c>
      <c r="Q26" s="1">
        <v>0.24571843700000001</v>
      </c>
      <c r="R26" s="1">
        <v>0.39444573599999999</v>
      </c>
      <c r="S26" s="1">
        <v>0.59280034999999998</v>
      </c>
      <c r="T26" s="1">
        <v>0.34993287699999998</v>
      </c>
      <c r="U26" s="1">
        <v>0.45249681000000003</v>
      </c>
      <c r="V26" s="1">
        <v>0.57418918600000002</v>
      </c>
      <c r="W26" s="1">
        <v>0.39685130000000002</v>
      </c>
      <c r="X26" s="1">
        <v>0.60030111799999997</v>
      </c>
      <c r="Y26" s="1">
        <v>0.87310125500000002</v>
      </c>
      <c r="Z26" s="1">
        <v>0.26028129500000002</v>
      </c>
      <c r="AA26" s="1">
        <v>0.417122408</v>
      </c>
      <c r="AB26" s="1">
        <v>0.62740721899999996</v>
      </c>
      <c r="AC26" s="1">
        <v>0.21177321800000001</v>
      </c>
      <c r="AD26" s="1">
        <v>0.35372584400000001</v>
      </c>
      <c r="AE26" s="1">
        <v>0.544614504</v>
      </c>
      <c r="AF26" s="1">
        <v>0.45282057399999998</v>
      </c>
      <c r="AG26" s="1">
        <v>0.58148710000000003</v>
      </c>
      <c r="AH26" s="1">
        <v>0.73551292999999995</v>
      </c>
      <c r="AI26" s="1">
        <v>0.40702632900000002</v>
      </c>
      <c r="AJ26" s="1">
        <v>0.62041321900000002</v>
      </c>
      <c r="AK26" s="1">
        <v>0.90881162500000001</v>
      </c>
      <c r="AL26" s="1">
        <v>0.36339729100000001</v>
      </c>
      <c r="AM26" s="1">
        <v>0.56932515800000005</v>
      </c>
      <c r="AN26" s="1">
        <v>0.85052191099999996</v>
      </c>
    </row>
    <row r="27" spans="1:40">
      <c r="A27" s="1">
        <v>2008</v>
      </c>
      <c r="B27" s="1">
        <v>0.73601414499999995</v>
      </c>
      <c r="C27" s="1">
        <v>0.95381129099999995</v>
      </c>
      <c r="D27" s="1">
        <v>1.222286727</v>
      </c>
      <c r="E27" s="1">
        <v>0.76339235100000002</v>
      </c>
      <c r="F27" s="1">
        <v>0.99359476800000002</v>
      </c>
      <c r="G27" s="1">
        <v>1.278804007</v>
      </c>
      <c r="H27" s="1">
        <v>0.74298789399999998</v>
      </c>
      <c r="I27" s="1">
        <v>0.96161513099999996</v>
      </c>
      <c r="J27" s="1">
        <v>1.2309300480000001</v>
      </c>
      <c r="K27" s="1">
        <v>0.73605319499999999</v>
      </c>
      <c r="L27" s="1">
        <v>0.95374188500000001</v>
      </c>
      <c r="M27" s="1">
        <v>1.2220562939999999</v>
      </c>
      <c r="N27" s="1">
        <v>0.71317658399999995</v>
      </c>
      <c r="O27" s="1">
        <v>0.91955429</v>
      </c>
      <c r="P27" s="1">
        <v>1.1725733119999999</v>
      </c>
      <c r="Q27" s="1">
        <v>0.70157334000000005</v>
      </c>
      <c r="R27" s="1">
        <v>0.89057165299999996</v>
      </c>
      <c r="S27" s="1">
        <v>1.1191899940000001</v>
      </c>
      <c r="T27" s="1">
        <v>0.76701272600000003</v>
      </c>
      <c r="U27" s="1">
        <v>0.958799611</v>
      </c>
      <c r="V27" s="1">
        <v>1.1886234410000001</v>
      </c>
      <c r="W27" s="1">
        <v>0.93296394400000004</v>
      </c>
      <c r="X27" s="1">
        <v>1.201761955</v>
      </c>
      <c r="Y27" s="1">
        <v>1.5343328430000001</v>
      </c>
      <c r="Z27" s="1">
        <v>0.77787101599999997</v>
      </c>
      <c r="AA27" s="1">
        <v>1.0104166699999999</v>
      </c>
      <c r="AB27" s="1">
        <v>1.298263567</v>
      </c>
      <c r="AC27" s="1">
        <v>0.62457504399999997</v>
      </c>
      <c r="AD27" s="1">
        <v>0.82242804899999999</v>
      </c>
      <c r="AE27" s="1">
        <v>1.0677549770000001</v>
      </c>
      <c r="AF27" s="1">
        <v>0.92897403300000003</v>
      </c>
      <c r="AG27" s="1">
        <v>1.1668769219999999</v>
      </c>
      <c r="AH27" s="1">
        <v>1.454911863</v>
      </c>
      <c r="AI27" s="1">
        <v>0.86906192599999998</v>
      </c>
      <c r="AJ27" s="1">
        <v>1.10310157</v>
      </c>
      <c r="AK27" s="1">
        <v>1.3883773049999999</v>
      </c>
      <c r="AL27" s="1">
        <v>0.89831634999999999</v>
      </c>
      <c r="AM27" s="1">
        <v>1.1770654599999999</v>
      </c>
      <c r="AN27" s="1">
        <v>1.5265601849999999</v>
      </c>
    </row>
    <row r="28" spans="1:40">
      <c r="A28" s="1">
        <v>2009</v>
      </c>
      <c r="B28" s="1">
        <v>0.66789574799999996</v>
      </c>
      <c r="C28" s="1">
        <v>0.96147516799999999</v>
      </c>
      <c r="D28" s="1">
        <v>1.354362455</v>
      </c>
      <c r="E28" s="1">
        <v>0.66544138100000005</v>
      </c>
      <c r="F28" s="1">
        <v>0.96014481399999996</v>
      </c>
      <c r="G28" s="1">
        <v>1.3552017970000001</v>
      </c>
      <c r="H28" s="1">
        <v>0.67268598800000001</v>
      </c>
      <c r="I28" s="1">
        <v>0.96700630200000004</v>
      </c>
      <c r="J28" s="1">
        <v>1.360588492</v>
      </c>
      <c r="K28" s="1">
        <v>0.66752107199999999</v>
      </c>
      <c r="L28" s="1">
        <v>0.96080563399999996</v>
      </c>
      <c r="M28" s="1">
        <v>1.3532414859999999</v>
      </c>
      <c r="N28" s="1">
        <v>0.662930091</v>
      </c>
      <c r="O28" s="1">
        <v>0.94786872</v>
      </c>
      <c r="P28" s="1">
        <v>1.326893791</v>
      </c>
      <c r="Q28" s="1">
        <v>0.77853868900000001</v>
      </c>
      <c r="R28" s="1">
        <v>1.1079404799999999</v>
      </c>
      <c r="S28" s="1">
        <v>1.548227553</v>
      </c>
      <c r="T28" s="1">
        <v>0.92838457200000002</v>
      </c>
      <c r="U28" s="1">
        <v>1.157908049</v>
      </c>
      <c r="V28" s="1">
        <v>1.434118647</v>
      </c>
      <c r="W28" s="1">
        <v>0.88561622200000001</v>
      </c>
      <c r="X28" s="1">
        <v>1.2630060380000001</v>
      </c>
      <c r="Y28" s="1">
        <v>1.77158685</v>
      </c>
      <c r="Z28" s="1">
        <v>0.70164290200000001</v>
      </c>
      <c r="AA28" s="1">
        <v>1.013781303</v>
      </c>
      <c r="AB28" s="1">
        <v>1.4339784280000001</v>
      </c>
      <c r="AC28" s="1">
        <v>0.64056727599999996</v>
      </c>
      <c r="AD28" s="1">
        <v>0.935198694</v>
      </c>
      <c r="AE28" s="1">
        <v>1.3331028359999999</v>
      </c>
      <c r="AF28" s="1">
        <v>1.072527242</v>
      </c>
      <c r="AG28" s="1">
        <v>1.347348032</v>
      </c>
      <c r="AH28" s="1">
        <v>1.681520372</v>
      </c>
      <c r="AI28" s="1">
        <v>1.050590857</v>
      </c>
      <c r="AJ28" s="1">
        <v>1.49548448</v>
      </c>
      <c r="AK28" s="1">
        <v>2.0986475590000002</v>
      </c>
      <c r="AL28" s="1">
        <v>0.94203385399999995</v>
      </c>
      <c r="AM28" s="1">
        <v>1.3677003990000001</v>
      </c>
      <c r="AN28" s="1">
        <v>1.952024244</v>
      </c>
    </row>
    <row r="29" spans="1:40">
      <c r="A29" s="1">
        <v>2010</v>
      </c>
      <c r="B29" s="1">
        <v>0.79325211500000004</v>
      </c>
      <c r="C29" s="1">
        <v>1.2576059770000001</v>
      </c>
      <c r="D29" s="1">
        <v>1.9390492450000001</v>
      </c>
      <c r="E29" s="1">
        <v>0.78048818499999995</v>
      </c>
      <c r="F29" s="1">
        <v>1.241665609</v>
      </c>
      <c r="G29" s="1">
        <v>1.919760095</v>
      </c>
      <c r="H29" s="1">
        <v>0.805997038</v>
      </c>
      <c r="I29" s="1">
        <v>1.273710399</v>
      </c>
      <c r="J29" s="1">
        <v>1.9588754799999999</v>
      </c>
      <c r="K29" s="1">
        <v>0.79422041300000001</v>
      </c>
      <c r="L29" s="1">
        <v>1.2587539080000001</v>
      </c>
      <c r="M29" s="1">
        <v>1.9403332049999999</v>
      </c>
      <c r="N29" s="1">
        <v>0.75408281600000004</v>
      </c>
      <c r="O29" s="1">
        <v>1.1868430169999999</v>
      </c>
      <c r="P29" s="1">
        <v>1.815897909</v>
      </c>
      <c r="Q29" s="1">
        <v>0.74809877700000005</v>
      </c>
      <c r="R29" s="1">
        <v>1.193654175</v>
      </c>
      <c r="S29" s="1">
        <v>1.8485966300000001</v>
      </c>
      <c r="T29" s="1">
        <v>1.037122656</v>
      </c>
      <c r="U29" s="1">
        <v>1.296073756</v>
      </c>
      <c r="V29" s="1">
        <v>1.609227784</v>
      </c>
      <c r="W29" s="1">
        <v>0.84952662800000001</v>
      </c>
      <c r="X29" s="1">
        <v>1.3591341880000001</v>
      </c>
      <c r="Y29" s="1">
        <v>2.1161865080000002</v>
      </c>
      <c r="Z29" s="1">
        <v>0.81761481400000002</v>
      </c>
      <c r="AA29" s="1">
        <v>1.305142246</v>
      </c>
      <c r="AB29" s="1">
        <v>2.026238405</v>
      </c>
      <c r="AC29" s="1">
        <v>0.82005356799999995</v>
      </c>
      <c r="AD29" s="1">
        <v>1.3149776870000001</v>
      </c>
      <c r="AE29" s="1">
        <v>2.0500361389999999</v>
      </c>
      <c r="AF29" s="1">
        <v>1.1097630869999999</v>
      </c>
      <c r="AG29" s="1">
        <v>1.3998769129999999</v>
      </c>
      <c r="AH29" s="1">
        <v>1.7542512400000001</v>
      </c>
      <c r="AI29" s="1">
        <v>0.95631138699999996</v>
      </c>
      <c r="AJ29" s="1">
        <v>1.5362213629999999</v>
      </c>
      <c r="AK29" s="1">
        <v>2.4069661309999999</v>
      </c>
      <c r="AL29" s="1">
        <v>0.74495177599999995</v>
      </c>
      <c r="AM29" s="1">
        <v>1.2384034020000001</v>
      </c>
      <c r="AN29" s="1">
        <v>1.9895343249999999</v>
      </c>
    </row>
    <row r="30" spans="1:40">
      <c r="A30" s="1">
        <v>2011</v>
      </c>
      <c r="B30" s="1">
        <v>0.89916660800000003</v>
      </c>
      <c r="C30" s="1">
        <v>1.1711666140000001</v>
      </c>
      <c r="D30" s="1">
        <v>1.5104758</v>
      </c>
      <c r="E30" s="1">
        <v>0.87498623600000003</v>
      </c>
      <c r="F30" s="1">
        <v>1.1461063309999999</v>
      </c>
      <c r="G30" s="1">
        <v>1.4856050750000001</v>
      </c>
      <c r="H30" s="1">
        <v>0.90764636200000004</v>
      </c>
      <c r="I30" s="1">
        <v>1.179425352</v>
      </c>
      <c r="J30" s="1">
        <v>1.517889724</v>
      </c>
      <c r="K30" s="1">
        <v>0.899842225</v>
      </c>
      <c r="L30" s="1">
        <v>1.171861244</v>
      </c>
      <c r="M30" s="1">
        <v>1.5111575020000001</v>
      </c>
      <c r="N30" s="1">
        <v>0.892080125</v>
      </c>
      <c r="O30" s="1">
        <v>1.154414177</v>
      </c>
      <c r="P30" s="1">
        <v>1.479764809</v>
      </c>
      <c r="Q30" s="1">
        <v>0.86040283699999998</v>
      </c>
      <c r="R30" s="1">
        <v>1.100581136</v>
      </c>
      <c r="S30" s="1">
        <v>1.395159152</v>
      </c>
      <c r="T30" s="1">
        <v>1.017180397</v>
      </c>
      <c r="U30" s="1">
        <v>1.2575154399999999</v>
      </c>
      <c r="V30" s="1">
        <v>1.5453051840000001</v>
      </c>
      <c r="W30" s="1">
        <v>1.0396790279999999</v>
      </c>
      <c r="X30" s="1">
        <v>1.354772621</v>
      </c>
      <c r="Y30" s="1">
        <v>1.749954666</v>
      </c>
      <c r="Z30" s="1">
        <v>0.94544835400000005</v>
      </c>
      <c r="AA30" s="1">
        <v>1.235223572</v>
      </c>
      <c r="AB30" s="1">
        <v>1.598306046</v>
      </c>
      <c r="AC30" s="1">
        <v>0.87254467899999999</v>
      </c>
      <c r="AD30" s="1">
        <v>1.14723927</v>
      </c>
      <c r="AE30" s="1">
        <v>1.492287218</v>
      </c>
      <c r="AF30" s="1">
        <v>1.0996324470000001</v>
      </c>
      <c r="AG30" s="1">
        <v>1.3718131069999999</v>
      </c>
      <c r="AH30" s="1">
        <v>1.7009962759999999</v>
      </c>
      <c r="AI30" s="1">
        <v>1.07239912</v>
      </c>
      <c r="AJ30" s="1">
        <v>1.375089851</v>
      </c>
      <c r="AK30" s="1">
        <v>1.749787609</v>
      </c>
      <c r="AL30" s="1">
        <v>0.94695230100000005</v>
      </c>
      <c r="AM30" s="1">
        <v>1.2582658069999999</v>
      </c>
      <c r="AN30" s="1">
        <v>1.6540781170000001</v>
      </c>
    </row>
    <row r="31" spans="1:40">
      <c r="A31" s="1">
        <v>2012</v>
      </c>
      <c r="B31" s="1">
        <v>1.0016619950000001</v>
      </c>
      <c r="C31" s="1">
        <v>1.338681397</v>
      </c>
      <c r="D31" s="1">
        <v>1.7702216180000001</v>
      </c>
      <c r="E31" s="1">
        <v>0.98309485100000005</v>
      </c>
      <c r="F31" s="1">
        <v>1.319446549</v>
      </c>
      <c r="G31" s="1">
        <v>1.751422418</v>
      </c>
      <c r="H31" s="1">
        <v>1.0134132060000001</v>
      </c>
      <c r="I31" s="1">
        <v>1.35031447</v>
      </c>
      <c r="J31" s="1">
        <v>1.78075556</v>
      </c>
      <c r="K31" s="1">
        <v>1.0019057339999999</v>
      </c>
      <c r="L31" s="1">
        <v>1.3388061769999999</v>
      </c>
      <c r="M31" s="1">
        <v>1.770141569</v>
      </c>
      <c r="N31" s="1">
        <v>1.0194318840000001</v>
      </c>
      <c r="O31" s="1">
        <v>1.347552884</v>
      </c>
      <c r="P31" s="1">
        <v>1.763963677</v>
      </c>
      <c r="Q31" s="1">
        <v>1.0113619039999999</v>
      </c>
      <c r="R31" s="1">
        <v>1.3427234029999999</v>
      </c>
      <c r="S31" s="1">
        <v>1.7647270479999999</v>
      </c>
      <c r="T31" s="1">
        <v>0.99768295200000001</v>
      </c>
      <c r="U31" s="1">
        <v>1.239008605</v>
      </c>
      <c r="V31" s="1">
        <v>1.528959873</v>
      </c>
      <c r="W31" s="1">
        <v>1.2640489239999999</v>
      </c>
      <c r="X31" s="1">
        <v>1.686780478</v>
      </c>
      <c r="Y31" s="1">
        <v>2.2315721370000001</v>
      </c>
      <c r="Z31" s="1">
        <v>1.0557826910000001</v>
      </c>
      <c r="AA31" s="1">
        <v>1.4159574850000001</v>
      </c>
      <c r="AB31" s="1">
        <v>1.8794350900000001</v>
      </c>
      <c r="AC31" s="1">
        <v>0.89138703699999999</v>
      </c>
      <c r="AD31" s="1">
        <v>1.207906514</v>
      </c>
      <c r="AE31" s="1">
        <v>1.616221637</v>
      </c>
      <c r="AF31" s="1">
        <v>1.135977435</v>
      </c>
      <c r="AG31" s="1">
        <v>1.421654236</v>
      </c>
      <c r="AH31" s="1">
        <v>1.768418322</v>
      </c>
      <c r="AI31" s="1">
        <v>1.342917787</v>
      </c>
      <c r="AJ31" s="1">
        <v>1.7883615070000001</v>
      </c>
      <c r="AK31" s="1">
        <v>2.362405796</v>
      </c>
      <c r="AL31" s="1">
        <v>1.1164526939999999</v>
      </c>
      <c r="AM31" s="1">
        <v>1.523043304</v>
      </c>
      <c r="AN31" s="1">
        <v>2.0552107190000002</v>
      </c>
    </row>
    <row r="32" spans="1:40">
      <c r="A32" s="1">
        <v>2013</v>
      </c>
      <c r="B32" s="1">
        <v>0.96579689899999999</v>
      </c>
      <c r="C32" s="1">
        <v>1.3572869830000001</v>
      </c>
      <c r="D32" s="1">
        <v>1.880244638</v>
      </c>
      <c r="E32" s="1">
        <v>0.93949782699999995</v>
      </c>
      <c r="F32" s="1">
        <v>1.327912204</v>
      </c>
      <c r="G32" s="1">
        <v>1.848723261</v>
      </c>
      <c r="H32" s="1">
        <v>0.976405246</v>
      </c>
      <c r="I32" s="1">
        <v>1.368960701</v>
      </c>
      <c r="J32" s="1">
        <v>1.8925082479999999</v>
      </c>
      <c r="K32" s="1">
        <v>0.966464247</v>
      </c>
      <c r="L32" s="1">
        <v>1.3579612210000001</v>
      </c>
      <c r="M32" s="1">
        <v>1.880855178</v>
      </c>
      <c r="N32" s="1">
        <v>0.93198141800000001</v>
      </c>
      <c r="O32" s="1">
        <v>1.299513739</v>
      </c>
      <c r="P32" s="1">
        <v>1.7863766459999999</v>
      </c>
      <c r="Q32" s="1">
        <v>0.94262090399999998</v>
      </c>
      <c r="R32" s="1">
        <v>1.325835468</v>
      </c>
      <c r="S32" s="1">
        <v>1.837573326</v>
      </c>
      <c r="T32" s="1">
        <v>1.077577311</v>
      </c>
      <c r="U32" s="1">
        <v>1.3493519899999999</v>
      </c>
      <c r="V32" s="1">
        <v>1.678940372</v>
      </c>
      <c r="W32" s="1">
        <v>1.0632854709999999</v>
      </c>
      <c r="X32" s="1">
        <v>1.501432428</v>
      </c>
      <c r="Y32" s="1">
        <v>2.0915424680000001</v>
      </c>
      <c r="Z32" s="1">
        <v>1.004369786</v>
      </c>
      <c r="AA32" s="1">
        <v>1.4183135090000001</v>
      </c>
      <c r="AB32" s="1">
        <v>1.974530318</v>
      </c>
      <c r="AC32" s="1">
        <v>0.95744214299999997</v>
      </c>
      <c r="AD32" s="1">
        <v>1.360215846</v>
      </c>
      <c r="AE32" s="1">
        <v>1.9031491709999999</v>
      </c>
      <c r="AF32" s="1">
        <v>1.1510173749999999</v>
      </c>
      <c r="AG32" s="1">
        <v>1.4563865119999999</v>
      </c>
      <c r="AH32" s="1">
        <v>1.8307779360000001</v>
      </c>
      <c r="AI32" s="1">
        <v>1.116270155</v>
      </c>
      <c r="AJ32" s="1">
        <v>1.5848412140000001</v>
      </c>
      <c r="AK32" s="1">
        <v>2.2202160540000002</v>
      </c>
      <c r="AL32" s="1">
        <v>0.97955668100000004</v>
      </c>
      <c r="AM32" s="1">
        <v>1.41806571</v>
      </c>
      <c r="AN32" s="1">
        <v>2.0195937540000002</v>
      </c>
    </row>
    <row r="33" spans="1:40">
      <c r="A33" s="1">
        <v>2014</v>
      </c>
      <c r="B33" s="1">
        <v>0.94977325099999999</v>
      </c>
      <c r="C33" s="1">
        <v>1.3434285560000001</v>
      </c>
      <c r="D33" s="1">
        <v>1.871862176</v>
      </c>
      <c r="E33" s="1">
        <v>0.91092480300000001</v>
      </c>
      <c r="F33" s="1">
        <v>1.295398209</v>
      </c>
      <c r="G33" s="1">
        <v>1.812931745</v>
      </c>
      <c r="H33" s="1">
        <v>0.95511845100000003</v>
      </c>
      <c r="I33" s="1">
        <v>1.3494968549999999</v>
      </c>
      <c r="J33" s="1">
        <v>1.8785232039999999</v>
      </c>
      <c r="K33" s="1">
        <v>0.95032171899999995</v>
      </c>
      <c r="L33" s="1">
        <v>1.3439465070000001</v>
      </c>
      <c r="M33" s="1">
        <v>1.8722644589999999</v>
      </c>
      <c r="N33" s="1">
        <v>0.91756921499999999</v>
      </c>
      <c r="O33" s="1">
        <v>1.2889310839999999</v>
      </c>
      <c r="P33" s="1">
        <v>1.7836943810000001</v>
      </c>
      <c r="Q33" s="1">
        <v>0.94372660900000005</v>
      </c>
      <c r="R33" s="1">
        <v>1.334253527</v>
      </c>
      <c r="S33" s="1">
        <v>1.8581263619999999</v>
      </c>
      <c r="T33" s="1">
        <v>1.1756817989999999</v>
      </c>
      <c r="U33" s="1">
        <v>1.4703063240000001</v>
      </c>
      <c r="V33" s="1">
        <v>1.8280294580000001</v>
      </c>
      <c r="W33" s="1">
        <v>1.0441151369999999</v>
      </c>
      <c r="X33" s="1">
        <v>1.484276989</v>
      </c>
      <c r="Y33" s="1">
        <v>2.0801659520000002</v>
      </c>
      <c r="Z33" s="1">
        <v>0.98059302199999998</v>
      </c>
      <c r="AA33" s="1">
        <v>1.3943555299999999</v>
      </c>
      <c r="AB33" s="1">
        <v>1.9531294079999999</v>
      </c>
      <c r="AC33" s="1">
        <v>0.97981808800000003</v>
      </c>
      <c r="AD33" s="1">
        <v>1.398373095</v>
      </c>
      <c r="AE33" s="1">
        <v>1.96541565</v>
      </c>
      <c r="AF33" s="1">
        <v>1.2808836770000001</v>
      </c>
      <c r="AG33" s="1">
        <v>1.617254199</v>
      </c>
      <c r="AH33" s="1">
        <v>2.030028513</v>
      </c>
      <c r="AI33" s="1">
        <v>1.1430316060000001</v>
      </c>
      <c r="AJ33" s="1">
        <v>1.6299142950000001</v>
      </c>
      <c r="AK33" s="1">
        <v>2.2933041859999999</v>
      </c>
      <c r="AL33" s="1">
        <v>0.95265776099999999</v>
      </c>
      <c r="AM33" s="1">
        <v>1.3896740400000001</v>
      </c>
      <c r="AN33" s="1">
        <v>1.992379766</v>
      </c>
    </row>
    <row r="34" spans="1:40">
      <c r="A34" s="1">
        <v>2015</v>
      </c>
      <c r="B34" s="1">
        <v>0.98561113</v>
      </c>
      <c r="C34" s="1">
        <v>1.38808807</v>
      </c>
      <c r="D34" s="1">
        <v>1.9271930180000001</v>
      </c>
      <c r="E34" s="1">
        <v>0.99508518499999998</v>
      </c>
      <c r="F34" s="1">
        <v>1.4051088439999999</v>
      </c>
      <c r="G34" s="1">
        <v>1.9558081650000001</v>
      </c>
      <c r="H34" s="1">
        <v>0.98700800499999997</v>
      </c>
      <c r="I34" s="1">
        <v>1.3888462880000001</v>
      </c>
      <c r="J34" s="1">
        <v>1.926719042</v>
      </c>
      <c r="K34" s="1">
        <v>0.98623964799999997</v>
      </c>
      <c r="L34" s="1">
        <v>1.3887070930000001</v>
      </c>
      <c r="M34" s="1">
        <v>1.9277237119999999</v>
      </c>
      <c r="N34" s="1">
        <v>0.998478105</v>
      </c>
      <c r="O34" s="1">
        <v>1.394554348</v>
      </c>
      <c r="P34" s="1">
        <v>1.921526925</v>
      </c>
      <c r="Q34" s="1">
        <v>1.0344664669999999</v>
      </c>
      <c r="R34" s="1">
        <v>1.4469870579999999</v>
      </c>
      <c r="S34" s="1">
        <v>1.997359297</v>
      </c>
      <c r="T34" s="1">
        <v>1.2174603180000001</v>
      </c>
      <c r="U34" s="1">
        <v>1.5273376789999999</v>
      </c>
      <c r="V34" s="1">
        <v>1.9049587210000001</v>
      </c>
      <c r="W34" s="1">
        <v>1.0962922260000001</v>
      </c>
      <c r="X34" s="1">
        <v>1.5514822260000001</v>
      </c>
      <c r="Y34" s="1">
        <v>2.166511136</v>
      </c>
      <c r="Z34" s="1">
        <v>1.0188385120000001</v>
      </c>
      <c r="AA34" s="1">
        <v>1.442358254</v>
      </c>
      <c r="AB34" s="1">
        <v>2.0130418489999999</v>
      </c>
      <c r="AC34" s="1">
        <v>0.93225255100000004</v>
      </c>
      <c r="AD34" s="1">
        <v>1.330497832</v>
      </c>
      <c r="AE34" s="1">
        <v>1.868817255</v>
      </c>
      <c r="AF34" s="1">
        <v>1.335324958</v>
      </c>
      <c r="AG34" s="1">
        <v>1.691860183</v>
      </c>
      <c r="AH34" s="1">
        <v>2.131190497</v>
      </c>
      <c r="AI34" s="1">
        <v>1.2572357789999999</v>
      </c>
      <c r="AJ34" s="1">
        <v>1.7743248359999999</v>
      </c>
      <c r="AK34" s="1">
        <v>2.4748990219999998</v>
      </c>
      <c r="AL34" s="1">
        <v>0.97004546300000005</v>
      </c>
      <c r="AM34" s="1">
        <v>1.410143629</v>
      </c>
      <c r="AN34" s="1">
        <v>2.0157792909999999</v>
      </c>
    </row>
    <row r="35" spans="1:40">
      <c r="A35" s="1">
        <v>2016</v>
      </c>
      <c r="B35" s="1">
        <v>0.82541798300000002</v>
      </c>
      <c r="C35" s="1">
        <v>1.3348011719999999</v>
      </c>
      <c r="D35" s="1">
        <v>2.0972238409999999</v>
      </c>
      <c r="E35" s="1">
        <v>0.82758558800000004</v>
      </c>
      <c r="F35" s="1">
        <v>1.3412031959999999</v>
      </c>
      <c r="G35" s="1">
        <v>2.111542043</v>
      </c>
      <c r="H35" s="1">
        <v>0.83444137200000001</v>
      </c>
      <c r="I35" s="1">
        <v>1.346813888</v>
      </c>
      <c r="J35" s="1">
        <v>2.112971301</v>
      </c>
      <c r="K35" s="1">
        <v>0.82648131300000005</v>
      </c>
      <c r="L35" s="1">
        <v>1.336092061</v>
      </c>
      <c r="M35" s="1">
        <v>2.0987060660000001</v>
      </c>
      <c r="N35" s="1">
        <v>0.81641794999999995</v>
      </c>
      <c r="O35" s="1">
        <v>1.307686701</v>
      </c>
      <c r="P35" s="1">
        <v>2.036402051</v>
      </c>
      <c r="Q35" s="1">
        <v>0.82791642600000004</v>
      </c>
      <c r="R35" s="1">
        <v>1.315136402</v>
      </c>
      <c r="S35" s="1">
        <v>2.0332927650000001</v>
      </c>
      <c r="T35" s="1">
        <v>1.303395844</v>
      </c>
      <c r="U35" s="1">
        <v>1.6514088090000001</v>
      </c>
      <c r="V35" s="1">
        <v>2.0799814099999998</v>
      </c>
      <c r="W35" s="1">
        <v>0.931979522</v>
      </c>
      <c r="X35" s="1">
        <v>1.51611608</v>
      </c>
      <c r="Y35" s="1">
        <v>2.4016852270000002</v>
      </c>
      <c r="Z35" s="1">
        <v>0.86069142499999995</v>
      </c>
      <c r="AA35" s="1">
        <v>1.400734707</v>
      </c>
      <c r="AB35" s="1">
        <v>2.215737077</v>
      </c>
      <c r="AC35" s="1">
        <v>0.786391014</v>
      </c>
      <c r="AD35" s="1">
        <v>1.2951359689999999</v>
      </c>
      <c r="AE35" s="1">
        <v>2.0662732460000002</v>
      </c>
      <c r="AF35" s="1">
        <v>1.456273785</v>
      </c>
      <c r="AG35" s="1">
        <v>1.8630848229999999</v>
      </c>
      <c r="AH35" s="1">
        <v>2.3698160690000001</v>
      </c>
      <c r="AI35" s="1">
        <v>1.0009847359999999</v>
      </c>
      <c r="AJ35" s="1">
        <v>1.608777932</v>
      </c>
      <c r="AK35" s="1">
        <v>2.5241625220000001</v>
      </c>
      <c r="AL35" s="1">
        <v>0.78199188100000006</v>
      </c>
      <c r="AM35" s="1">
        <v>1.3275829800000001</v>
      </c>
      <c r="AN35" s="1">
        <v>2.1763024980000001</v>
      </c>
    </row>
    <row r="36" spans="1:40">
      <c r="A36" s="1">
        <v>2017</v>
      </c>
      <c r="B36" s="1">
        <v>0.84366518599999996</v>
      </c>
      <c r="C36" s="1">
        <v>1.241001212</v>
      </c>
      <c r="D36" s="1">
        <v>1.7896078950000001</v>
      </c>
      <c r="E36" s="1">
        <v>0.85573144099999998</v>
      </c>
      <c r="F36" s="1">
        <v>1.260238881</v>
      </c>
      <c r="G36" s="1">
        <v>1.819734857</v>
      </c>
      <c r="H36" s="1">
        <v>0.85098004999999999</v>
      </c>
      <c r="I36" s="1">
        <v>1.249968432</v>
      </c>
      <c r="J36" s="1">
        <v>1.800426608</v>
      </c>
      <c r="K36" s="1">
        <v>0.84486191099999997</v>
      </c>
      <c r="L36" s="1">
        <v>1.2424238519999999</v>
      </c>
      <c r="M36" s="1">
        <v>1.791255061</v>
      </c>
      <c r="N36" s="1">
        <v>0.87381224599999996</v>
      </c>
      <c r="O36" s="1">
        <v>1.2694424049999999</v>
      </c>
      <c r="P36" s="1">
        <v>1.810836613</v>
      </c>
      <c r="Q36" s="1">
        <v>0.921839148</v>
      </c>
      <c r="R36" s="1">
        <v>1.3056715000000001</v>
      </c>
      <c r="S36" s="1">
        <v>1.8208304099999999</v>
      </c>
      <c r="T36" s="1">
        <v>0.99376977899999996</v>
      </c>
      <c r="U36" s="1">
        <v>1.2798516820000001</v>
      </c>
      <c r="V36" s="1">
        <v>1.6344919090000001</v>
      </c>
      <c r="W36" s="1">
        <v>0.94824466900000004</v>
      </c>
      <c r="X36" s="1">
        <v>1.4005831950000001</v>
      </c>
      <c r="Y36" s="1">
        <v>2.0311155749999998</v>
      </c>
      <c r="Z36" s="1">
        <v>0.88674270600000005</v>
      </c>
      <c r="AA36" s="1">
        <v>1.310328736</v>
      </c>
      <c r="AB36" s="1">
        <v>1.899018358</v>
      </c>
      <c r="AC36" s="1">
        <v>0.86439224800000003</v>
      </c>
      <c r="AD36" s="1">
        <v>1.2845087129999999</v>
      </c>
      <c r="AE36" s="1">
        <v>1.870445481</v>
      </c>
      <c r="AF36" s="1">
        <v>1.1197427200000001</v>
      </c>
      <c r="AG36" s="1">
        <v>1.4558935479999999</v>
      </c>
      <c r="AH36" s="1">
        <v>1.87766514</v>
      </c>
      <c r="AI36" s="1">
        <v>1.102059253</v>
      </c>
      <c r="AJ36" s="1">
        <v>1.5745704840000001</v>
      </c>
      <c r="AK36" s="1">
        <v>2.2185538390000001</v>
      </c>
      <c r="AL36" s="1">
        <v>0.76721117800000005</v>
      </c>
      <c r="AM36" s="1">
        <v>1.176064118</v>
      </c>
      <c r="AN36" s="1">
        <v>1.757744596</v>
      </c>
    </row>
    <row r="37" spans="1:40">
      <c r="A37" s="1">
        <v>2018</v>
      </c>
      <c r="B37" s="1">
        <v>1.060989253</v>
      </c>
      <c r="C37" s="1">
        <v>1.572433604</v>
      </c>
      <c r="D37" s="1">
        <v>2.2913145539999999</v>
      </c>
      <c r="E37" s="1">
        <v>1.0763504580000001</v>
      </c>
      <c r="F37" s="1">
        <v>1.597354371</v>
      </c>
      <c r="G37" s="1">
        <v>2.3310311260000001</v>
      </c>
      <c r="H37" s="1">
        <v>1.07261059</v>
      </c>
      <c r="I37" s="1">
        <v>1.5872812089999999</v>
      </c>
      <c r="J37" s="1">
        <v>2.310095504</v>
      </c>
      <c r="K37" s="1">
        <v>1.0454826740000001</v>
      </c>
      <c r="L37" s="1">
        <v>1.540304769</v>
      </c>
      <c r="M37" s="1">
        <v>2.2317164360000001</v>
      </c>
      <c r="N37" s="1">
        <v>1.0715705929999999</v>
      </c>
      <c r="O37" s="1">
        <v>1.56540279</v>
      </c>
      <c r="P37" s="1">
        <v>2.2510216179999998</v>
      </c>
      <c r="Q37" s="1">
        <v>1.1144369890000001</v>
      </c>
      <c r="R37" s="1">
        <v>1.5977699519999999</v>
      </c>
      <c r="S37" s="1">
        <v>2.2588297719999999</v>
      </c>
      <c r="T37" s="1">
        <v>1.4182817029999999</v>
      </c>
      <c r="U37" s="1">
        <v>1.845900978</v>
      </c>
      <c r="V37" s="1">
        <v>2.3865155640000002</v>
      </c>
      <c r="W37" s="1">
        <v>1.246681514</v>
      </c>
      <c r="X37" s="1">
        <v>1.8537593400000001</v>
      </c>
      <c r="Y37" s="1">
        <v>2.7155881129999999</v>
      </c>
      <c r="Z37" s="1">
        <v>1.1031714909999999</v>
      </c>
      <c r="AA37" s="1">
        <v>1.644486254</v>
      </c>
      <c r="AB37" s="1">
        <v>2.4106537499999998</v>
      </c>
      <c r="AC37" s="1">
        <v>1.0646773469999999</v>
      </c>
      <c r="AD37" s="1">
        <v>1.5966708839999999</v>
      </c>
      <c r="AE37" s="1">
        <v>2.3524504510000002</v>
      </c>
      <c r="AF37" s="1">
        <v>1.5658815960000001</v>
      </c>
      <c r="AG37" s="1">
        <v>2.0638302529999999</v>
      </c>
      <c r="AH37" s="1">
        <v>2.7021919849999998</v>
      </c>
      <c r="AI37" s="1">
        <v>1.3429328309999999</v>
      </c>
      <c r="AJ37" s="1">
        <v>1.9437192299999999</v>
      </c>
      <c r="AK37" s="1">
        <v>2.7784395310000001</v>
      </c>
      <c r="AL37" s="1">
        <v>0.96228765599999999</v>
      </c>
      <c r="AM37" s="1">
        <v>1.48551196</v>
      </c>
      <c r="AN37" s="1">
        <v>2.2442749200000001</v>
      </c>
    </row>
    <row r="38" spans="1:40">
      <c r="A38" s="1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A40" s="1" t="s">
        <v>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>
      <c r="A41" s="1" t="s">
        <v>1</v>
      </c>
      <c r="B41" s="1" t="s">
        <v>6</v>
      </c>
      <c r="C41" s="1" t="s">
        <v>414</v>
      </c>
      <c r="D41" s="1" t="s">
        <v>415</v>
      </c>
      <c r="E41" s="1" t="s">
        <v>416</v>
      </c>
      <c r="F41" s="1" t="s">
        <v>417</v>
      </c>
      <c r="G41" s="1" t="s">
        <v>418</v>
      </c>
      <c r="H41" s="1" t="s">
        <v>419</v>
      </c>
      <c r="I41" s="1" t="s">
        <v>420</v>
      </c>
      <c r="J41" s="1" t="s">
        <v>421</v>
      </c>
      <c r="K41" s="1" t="s">
        <v>422</v>
      </c>
      <c r="L41" s="1" t="s">
        <v>423</v>
      </c>
      <c r="M41" s="1" t="s">
        <v>424</v>
      </c>
      <c r="N41" s="1" t="s">
        <v>425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>
      <c r="A42" s="1">
        <v>1969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>
      <c r="A43" s="1">
        <v>1970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>
      <c r="A44" s="1">
        <v>1971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>
      <c r="A45" s="1">
        <v>1972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>
      <c r="A46" s="1">
        <v>1973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>
      <c r="A47" s="1">
        <v>1974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>
      <c r="A48" s="1">
        <v>1975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>
      <c r="A49" s="1">
        <v>1976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>
      <c r="A50" s="1">
        <v>1977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>
      <c r="A51" s="1">
        <v>1978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>
      <c r="A52" s="1">
        <v>1979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>
      <c r="A53" s="1">
        <v>1980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>
      <c r="A54" s="1">
        <v>1981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>
      <c r="A55" s="1">
        <v>1982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>
      <c r="A56" s="1">
        <v>1983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>
      <c r="A57" s="1">
        <v>1984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>
      <c r="A58" s="1">
        <v>1985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>
      <c r="A59" s="1">
        <v>1986</v>
      </c>
      <c r="B59" s="1">
        <v>0.97762838500000004</v>
      </c>
      <c r="C59" s="1">
        <v>0.99340320800000004</v>
      </c>
      <c r="D59" s="1">
        <v>0.99464993499999999</v>
      </c>
      <c r="E59" s="1">
        <v>0.97735483400000001</v>
      </c>
      <c r="F59" s="1">
        <v>0.83465562599999998</v>
      </c>
      <c r="G59" s="1">
        <v>0.97431013700000002</v>
      </c>
      <c r="H59" s="1">
        <v>0.97158299199999998</v>
      </c>
      <c r="I59" s="1">
        <v>0.98730346400000002</v>
      </c>
      <c r="J59" s="1">
        <v>0.97917488900000005</v>
      </c>
      <c r="K59" s="1">
        <v>0.98130052700000003</v>
      </c>
      <c r="L59" s="1">
        <v>0.93975696799999997</v>
      </c>
      <c r="M59" s="1">
        <v>0.96462369199999998</v>
      </c>
      <c r="N59" s="1">
        <v>1.0014867730000001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>
      <c r="A60" s="1">
        <v>1987</v>
      </c>
      <c r="B60" s="1">
        <v>1.005580965</v>
      </c>
      <c r="C60" s="1">
        <v>1.0435756780000001</v>
      </c>
      <c r="D60" s="1">
        <v>0.99372269099999999</v>
      </c>
      <c r="E60" s="1">
        <v>1.005181799</v>
      </c>
      <c r="F60" s="1">
        <v>0.95668367099999996</v>
      </c>
      <c r="G60" s="1">
        <v>1.033707902</v>
      </c>
      <c r="H60" s="1">
        <v>1.052715284</v>
      </c>
      <c r="I60" s="1">
        <v>1.0168503760000001</v>
      </c>
      <c r="J60" s="1">
        <v>1.0102580400000001</v>
      </c>
      <c r="K60" s="1">
        <v>1.0034746320000001</v>
      </c>
      <c r="L60" s="1">
        <v>1.038535832</v>
      </c>
      <c r="M60" s="1">
        <v>1.0352873440000001</v>
      </c>
      <c r="N60" s="1">
        <v>1.0061796620000001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>
      <c r="A61" s="1">
        <v>1988</v>
      </c>
      <c r="B61" s="1">
        <v>0.85119064300000002</v>
      </c>
      <c r="C61" s="1">
        <v>0.86220069300000002</v>
      </c>
      <c r="D61" s="1">
        <v>0.86423984499999995</v>
      </c>
      <c r="E61" s="1">
        <v>0.85080502599999996</v>
      </c>
      <c r="F61" s="1">
        <v>0.79413513700000005</v>
      </c>
      <c r="G61" s="1">
        <v>0.83133777600000003</v>
      </c>
      <c r="H61" s="1">
        <v>0.87958429100000002</v>
      </c>
      <c r="I61" s="1">
        <v>0.82972527500000004</v>
      </c>
      <c r="J61" s="1">
        <v>0.84960099700000002</v>
      </c>
      <c r="K61" s="1">
        <v>0.85759218000000004</v>
      </c>
      <c r="L61" s="1">
        <v>0.87162599200000002</v>
      </c>
      <c r="M61" s="1">
        <v>0.82111106899999997</v>
      </c>
      <c r="N61" s="1">
        <v>0.87148777399999999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>
      <c r="A62" s="1">
        <v>1989</v>
      </c>
      <c r="B62" s="1">
        <v>0.77969776599999996</v>
      </c>
      <c r="C62" s="1">
        <v>0.80437920900000004</v>
      </c>
      <c r="D62" s="1">
        <v>0.73995026100000005</v>
      </c>
      <c r="E62" s="1">
        <v>0.77921759300000004</v>
      </c>
      <c r="F62" s="1">
        <v>0.70812486200000002</v>
      </c>
      <c r="G62" s="1">
        <v>0.798541155</v>
      </c>
      <c r="H62" s="1">
        <v>0.78662609299999997</v>
      </c>
      <c r="I62" s="1">
        <v>0.78389849199999995</v>
      </c>
      <c r="J62" s="1">
        <v>0.77138184099999996</v>
      </c>
      <c r="K62" s="1">
        <v>0.78490692100000004</v>
      </c>
      <c r="L62" s="1">
        <v>0.81001273799999995</v>
      </c>
      <c r="M62" s="1">
        <v>0.80185869600000004</v>
      </c>
      <c r="N62" s="1">
        <v>0.81836843000000004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>
      <c r="A63" s="1">
        <v>1990</v>
      </c>
      <c r="B63" s="1">
        <v>0.87158587399999998</v>
      </c>
      <c r="C63" s="1">
        <v>0.864000251</v>
      </c>
      <c r="D63" s="1">
        <v>0.88178432500000004</v>
      </c>
      <c r="E63" s="1">
        <v>0.87141197599999998</v>
      </c>
      <c r="F63" s="1">
        <v>0.78834659799999995</v>
      </c>
      <c r="G63" s="1">
        <v>0.93665523799999995</v>
      </c>
      <c r="H63" s="1">
        <v>0.93151155600000002</v>
      </c>
      <c r="I63" s="1">
        <v>0.95286559199999998</v>
      </c>
      <c r="J63" s="1">
        <v>0.84889323900000002</v>
      </c>
      <c r="K63" s="1">
        <v>0.86516031400000004</v>
      </c>
      <c r="L63" s="1">
        <v>0.953809554</v>
      </c>
      <c r="M63" s="1">
        <v>0.96504957099999999</v>
      </c>
      <c r="N63" s="1">
        <v>0.92746823099999998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>
      <c r="A64" s="1">
        <v>1991</v>
      </c>
      <c r="B64" s="1">
        <v>0.69674350100000004</v>
      </c>
      <c r="C64" s="1">
        <v>0.65954748299999999</v>
      </c>
      <c r="D64" s="1">
        <v>0.69750765400000003</v>
      </c>
      <c r="E64" s="1">
        <v>0.69650985399999998</v>
      </c>
      <c r="F64" s="1">
        <v>0.78361619299999996</v>
      </c>
      <c r="G64" s="1">
        <v>0.73921658199999996</v>
      </c>
      <c r="H64" s="1">
        <v>0.75147933</v>
      </c>
      <c r="I64" s="1">
        <v>0.69082654700000001</v>
      </c>
      <c r="J64" s="1">
        <v>0.69656592699999997</v>
      </c>
      <c r="K64" s="1">
        <v>0.673770918</v>
      </c>
      <c r="L64" s="1">
        <v>0.75949442</v>
      </c>
      <c r="M64" s="1">
        <v>0.743760639</v>
      </c>
      <c r="N64" s="1">
        <v>0.70646640999999999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>
      <c r="A65" s="1">
        <v>1992</v>
      </c>
      <c r="B65" s="1">
        <v>0.87720617000000001</v>
      </c>
      <c r="C65" s="1">
        <v>0.83887995900000001</v>
      </c>
      <c r="D65" s="1">
        <v>0.87776563699999999</v>
      </c>
      <c r="E65" s="1">
        <v>0.87689773800000004</v>
      </c>
      <c r="F65" s="1">
        <v>0.90334505700000001</v>
      </c>
      <c r="G65" s="1">
        <v>0.92890796799999997</v>
      </c>
      <c r="H65" s="1">
        <v>0.94703783100000005</v>
      </c>
      <c r="I65" s="1">
        <v>0.87238890999999996</v>
      </c>
      <c r="J65" s="1">
        <v>0.87458340499999998</v>
      </c>
      <c r="K65" s="1">
        <v>0.87360128699999995</v>
      </c>
      <c r="L65" s="1">
        <v>0.92050802399999998</v>
      </c>
      <c r="M65" s="1">
        <v>0.94199727700000002</v>
      </c>
      <c r="N65" s="1">
        <v>0.84669435999999998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>
      <c r="A66" s="1">
        <v>1993</v>
      </c>
      <c r="B66" s="1">
        <v>1.2530267900000001</v>
      </c>
      <c r="C66" s="1">
        <v>1.273405025</v>
      </c>
      <c r="D66" s="1">
        <v>1.288749178</v>
      </c>
      <c r="E66" s="1">
        <v>1.2530901839999999</v>
      </c>
      <c r="F66" s="1">
        <v>1.3538133530000001</v>
      </c>
      <c r="G66" s="1">
        <v>1.2337085130000001</v>
      </c>
      <c r="H66" s="1">
        <v>1.1225067879999999</v>
      </c>
      <c r="I66" s="1">
        <v>1.236686154</v>
      </c>
      <c r="J66" s="1">
        <v>1.2848800300000001</v>
      </c>
      <c r="K66" s="1">
        <v>1.2252549189999999</v>
      </c>
      <c r="L66" s="1">
        <v>1.092493221</v>
      </c>
      <c r="M66" s="1">
        <v>1.2580725020000001</v>
      </c>
      <c r="N66" s="1">
        <v>1.133567137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>
      <c r="A67" s="1">
        <v>1994</v>
      </c>
      <c r="B67" s="1">
        <v>1.328161315</v>
      </c>
      <c r="C67" s="1">
        <v>1.2463082720000001</v>
      </c>
      <c r="D67" s="1">
        <v>1.351473122</v>
      </c>
      <c r="E67" s="1">
        <v>1.3278510210000001</v>
      </c>
      <c r="F67" s="1">
        <v>1.4447503209999999</v>
      </c>
      <c r="G67" s="1">
        <v>1.215105568</v>
      </c>
      <c r="H67" s="1">
        <v>1.220000338</v>
      </c>
      <c r="I67" s="1">
        <v>1.3001294969999999</v>
      </c>
      <c r="J67" s="1">
        <v>1.339083308</v>
      </c>
      <c r="K67" s="1">
        <v>1.372657308</v>
      </c>
      <c r="L67" s="1">
        <v>1.1864732979999999</v>
      </c>
      <c r="M67" s="1">
        <v>1.194018622</v>
      </c>
      <c r="N67" s="1">
        <v>1.398515358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>
      <c r="A68" s="1">
        <v>1995</v>
      </c>
      <c r="B68" s="1">
        <v>1.271296542</v>
      </c>
      <c r="C68" s="1">
        <v>1.162569749</v>
      </c>
      <c r="D68" s="1">
        <v>1.2571521889999999</v>
      </c>
      <c r="E68" s="1">
        <v>1.2711985619999999</v>
      </c>
      <c r="F68" s="1">
        <v>1.2940650549999999</v>
      </c>
      <c r="G68" s="1">
        <v>1.328216364</v>
      </c>
      <c r="H68" s="1">
        <v>1.3295251969999999</v>
      </c>
      <c r="I68" s="1">
        <v>1.3379803320000001</v>
      </c>
      <c r="J68" s="1">
        <v>1.2808059839999999</v>
      </c>
      <c r="K68" s="1">
        <v>1.3088739519999999</v>
      </c>
      <c r="L68" s="1">
        <v>1.304794547</v>
      </c>
      <c r="M68" s="1">
        <v>1.39519488</v>
      </c>
      <c r="N68" s="1">
        <v>1.3047976320000001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>
      <c r="A69" s="1">
        <v>1996</v>
      </c>
      <c r="B69" s="1">
        <v>1.0163664670000001</v>
      </c>
      <c r="C69" s="1">
        <v>1.021321192</v>
      </c>
      <c r="D69" s="1">
        <v>1.012725871</v>
      </c>
      <c r="E69" s="1">
        <v>1.0161973630000001</v>
      </c>
      <c r="F69" s="1">
        <v>0.95241176699999996</v>
      </c>
      <c r="G69" s="1">
        <v>0.95160845000000005</v>
      </c>
      <c r="H69" s="1">
        <v>0.99169141500000002</v>
      </c>
      <c r="I69" s="1">
        <v>0.91840243799999999</v>
      </c>
      <c r="J69" s="1">
        <v>1.0296304540000001</v>
      </c>
      <c r="K69" s="1">
        <v>1.026651945</v>
      </c>
      <c r="L69" s="1">
        <v>0.96197892200000001</v>
      </c>
      <c r="M69" s="1">
        <v>0.89816631099999999</v>
      </c>
      <c r="N69" s="1">
        <v>1.0253832389999999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>
      <c r="A70" s="1">
        <v>1997</v>
      </c>
      <c r="B70" s="1">
        <v>0.865231368</v>
      </c>
      <c r="C70" s="1">
        <v>0.88216266499999996</v>
      </c>
      <c r="D70" s="1">
        <v>0.87146122199999998</v>
      </c>
      <c r="E70" s="1">
        <v>0.865062157</v>
      </c>
      <c r="F70" s="1">
        <v>0.88724004899999998</v>
      </c>
      <c r="G70" s="1">
        <v>0.906407882</v>
      </c>
      <c r="H70" s="1">
        <v>0.89276820999999995</v>
      </c>
      <c r="I70" s="1">
        <v>0.874027518</v>
      </c>
      <c r="J70" s="1">
        <v>0.85665418699999996</v>
      </c>
      <c r="K70" s="1">
        <v>0.85977306600000003</v>
      </c>
      <c r="L70" s="1">
        <v>0.86950000999999999</v>
      </c>
      <c r="M70" s="1">
        <v>0.956325906</v>
      </c>
      <c r="N70" s="1">
        <v>0.86776611800000003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>
      <c r="A71" s="1">
        <v>1998</v>
      </c>
      <c r="B71" s="1">
        <v>0.91534895999999999</v>
      </c>
      <c r="C71" s="1">
        <v>0.92255966099999998</v>
      </c>
      <c r="D71" s="1">
        <v>0.91023500899999998</v>
      </c>
      <c r="E71" s="1">
        <v>0.91521144499999996</v>
      </c>
      <c r="F71" s="1">
        <v>0.89159076299999995</v>
      </c>
      <c r="G71" s="1">
        <v>0.95654649599999997</v>
      </c>
      <c r="H71" s="1">
        <v>0.95105812499999998</v>
      </c>
      <c r="I71" s="1">
        <v>0.95366752300000002</v>
      </c>
      <c r="J71" s="1">
        <v>0.92035871000000002</v>
      </c>
      <c r="K71" s="1">
        <v>0.92242717600000002</v>
      </c>
      <c r="L71" s="1">
        <v>0.93938133400000001</v>
      </c>
      <c r="M71" s="1">
        <v>0.99091761099999998</v>
      </c>
      <c r="N71" s="1">
        <v>0.96575946099999999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>
      <c r="A72" s="1">
        <v>1999</v>
      </c>
      <c r="B72" s="1">
        <v>0.92864616899999997</v>
      </c>
      <c r="C72" s="1">
        <v>0.93529483400000002</v>
      </c>
      <c r="D72" s="1">
        <v>0.92409656799999995</v>
      </c>
      <c r="E72" s="1">
        <v>0.92852538900000003</v>
      </c>
      <c r="F72" s="1">
        <v>0.95083879800000004</v>
      </c>
      <c r="G72" s="1">
        <v>0.97591293999999995</v>
      </c>
      <c r="H72" s="1">
        <v>0.94193710799999997</v>
      </c>
      <c r="I72" s="1">
        <v>0.95466242999999995</v>
      </c>
      <c r="J72" s="1">
        <v>0.942901934</v>
      </c>
      <c r="K72" s="1">
        <v>0.93710766899999998</v>
      </c>
      <c r="L72" s="1">
        <v>0.95602540800000002</v>
      </c>
      <c r="M72" s="1">
        <v>1.001495086</v>
      </c>
      <c r="N72" s="1">
        <v>0.98202530600000004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>
      <c r="A73" s="1">
        <v>2000</v>
      </c>
      <c r="B73" s="1">
        <v>0.93519786599999999</v>
      </c>
      <c r="C73" s="1">
        <v>0.93672395399999997</v>
      </c>
      <c r="D73" s="1">
        <v>0.93342035499999998</v>
      </c>
      <c r="E73" s="1">
        <v>0.93497185900000002</v>
      </c>
      <c r="F73" s="1">
        <v>0.86841637100000002</v>
      </c>
      <c r="G73" s="1">
        <v>0.91454128599999995</v>
      </c>
      <c r="H73" s="1">
        <v>0.94930345999999999</v>
      </c>
      <c r="I73" s="1">
        <v>0.94824310700000003</v>
      </c>
      <c r="J73" s="1">
        <v>0.92996655900000003</v>
      </c>
      <c r="K73" s="1">
        <v>0.918350797</v>
      </c>
      <c r="L73" s="1">
        <v>0.97402852500000003</v>
      </c>
      <c r="M73" s="1">
        <v>0.96450082599999998</v>
      </c>
      <c r="N73" s="1">
        <v>0.95669953200000002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>
      <c r="A74" s="1">
        <v>2001</v>
      </c>
      <c r="B74" s="1">
        <v>1.005074993</v>
      </c>
      <c r="C74" s="1">
        <v>1.0353814649999999</v>
      </c>
      <c r="D74" s="1">
        <v>1.0124236310000001</v>
      </c>
      <c r="E74" s="1">
        <v>1.005036721</v>
      </c>
      <c r="F74" s="1">
        <v>1.016647273</v>
      </c>
      <c r="G74" s="1">
        <v>1.04819956</v>
      </c>
      <c r="H74" s="1">
        <v>1.022985346</v>
      </c>
      <c r="I74" s="1">
        <v>1.023296371</v>
      </c>
      <c r="J74" s="1">
        <v>1.015245999</v>
      </c>
      <c r="K74" s="1">
        <v>1.008169954</v>
      </c>
      <c r="L74" s="1">
        <v>1.0309160850000001</v>
      </c>
      <c r="M74" s="1">
        <v>1.1123804799999999</v>
      </c>
      <c r="N74" s="1">
        <v>1.0261548030000001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>
      <c r="A75" s="1">
        <v>2002</v>
      </c>
      <c r="B75" s="1">
        <v>1.725477006</v>
      </c>
      <c r="C75" s="1">
        <v>1.782162716</v>
      </c>
      <c r="D75" s="1">
        <v>1.677115218</v>
      </c>
      <c r="E75" s="1">
        <v>1.726287227</v>
      </c>
      <c r="F75" s="1">
        <v>1.676694887</v>
      </c>
      <c r="G75" s="1">
        <v>1.5301659359999999</v>
      </c>
      <c r="H75" s="1">
        <v>1.565979343</v>
      </c>
      <c r="I75" s="1">
        <v>1.7409275239999999</v>
      </c>
      <c r="J75" s="1">
        <v>1.71334761</v>
      </c>
      <c r="K75" s="1">
        <v>1.6831313910000001</v>
      </c>
      <c r="L75" s="1">
        <v>1.710059188</v>
      </c>
      <c r="M75" s="1">
        <v>1.494151609</v>
      </c>
      <c r="N75" s="1">
        <v>1.6571551449999999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>
      <c r="A76" s="1">
        <v>2003</v>
      </c>
      <c r="B76" s="1">
        <v>1.2199988859999999</v>
      </c>
      <c r="C76" s="1">
        <v>1.2244575870000001</v>
      </c>
      <c r="D76" s="1">
        <v>1.2194382969999999</v>
      </c>
      <c r="E76" s="1">
        <v>1.220180907</v>
      </c>
      <c r="F76" s="1">
        <v>1.191588976</v>
      </c>
      <c r="G76" s="1">
        <v>1.323354347</v>
      </c>
      <c r="H76" s="1">
        <v>1.164819077</v>
      </c>
      <c r="I76" s="1">
        <v>1.1577719689999999</v>
      </c>
      <c r="J76" s="1">
        <v>1.2072331160000001</v>
      </c>
      <c r="K76" s="1">
        <v>1.1813796679999999</v>
      </c>
      <c r="L76" s="1">
        <v>1.192333176</v>
      </c>
      <c r="M76" s="1">
        <v>1.258539887</v>
      </c>
      <c r="N76" s="1">
        <v>1.187646478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>
      <c r="A77" s="1">
        <v>2004</v>
      </c>
      <c r="B77" s="1">
        <v>1.1083736420000001</v>
      </c>
      <c r="C77" s="1">
        <v>1.098103697</v>
      </c>
      <c r="D77" s="1">
        <v>1.109301825</v>
      </c>
      <c r="E77" s="1">
        <v>1.1092201589999999</v>
      </c>
      <c r="F77" s="1">
        <v>1.1265666969999999</v>
      </c>
      <c r="G77" s="1">
        <v>1.152045872</v>
      </c>
      <c r="H77" s="1">
        <v>1.128823608</v>
      </c>
      <c r="I77" s="1">
        <v>1.0380519029999999</v>
      </c>
      <c r="J77" s="1">
        <v>1.07976673</v>
      </c>
      <c r="K77" s="1">
        <v>1.113422347</v>
      </c>
      <c r="L77" s="1">
        <v>1.136648388</v>
      </c>
      <c r="M77" s="1">
        <v>1.064705016</v>
      </c>
      <c r="N77" s="1">
        <v>1.062271543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>
      <c r="A78" s="1">
        <v>2005</v>
      </c>
      <c r="B78" s="1">
        <v>0.90418648300000004</v>
      </c>
      <c r="C78" s="1">
        <v>0.91481949600000001</v>
      </c>
      <c r="D78" s="1">
        <v>0.91414544200000003</v>
      </c>
      <c r="E78" s="1">
        <v>0.90618486099999995</v>
      </c>
      <c r="F78" s="1">
        <v>0.88847109300000005</v>
      </c>
      <c r="G78" s="1">
        <v>0.93134254699999997</v>
      </c>
      <c r="H78" s="1">
        <v>0.93929326199999996</v>
      </c>
      <c r="I78" s="1">
        <v>0.800757512</v>
      </c>
      <c r="J78" s="1">
        <v>0.90210628100000001</v>
      </c>
      <c r="K78" s="1">
        <v>0.91820542699999996</v>
      </c>
      <c r="L78" s="1">
        <v>0.93504933099999998</v>
      </c>
      <c r="M78" s="1">
        <v>0.81921437600000002</v>
      </c>
      <c r="N78" s="1">
        <v>0.756179924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>
      <c r="A79" s="1">
        <v>2006</v>
      </c>
      <c r="B79" s="1">
        <v>0.66275947000000002</v>
      </c>
      <c r="C79" s="1">
        <v>0.67244418299999997</v>
      </c>
      <c r="D79" s="1">
        <v>0.660160356</v>
      </c>
      <c r="E79" s="1">
        <v>0.66249511800000005</v>
      </c>
      <c r="F79" s="1">
        <v>0.72707001400000004</v>
      </c>
      <c r="G79" s="1">
        <v>0.62635098199999995</v>
      </c>
      <c r="H79" s="1">
        <v>0.65204062299999999</v>
      </c>
      <c r="I79" s="1">
        <v>0.67841871399999998</v>
      </c>
      <c r="J79" s="1">
        <v>0.666515317</v>
      </c>
      <c r="K79" s="1">
        <v>0.67074415200000004</v>
      </c>
      <c r="L79" s="1">
        <v>0.65046079000000001</v>
      </c>
      <c r="M79" s="1">
        <v>0.65671222699999998</v>
      </c>
      <c r="N79" s="1">
        <v>0.73052979100000004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>
      <c r="A80" s="1">
        <v>2007</v>
      </c>
      <c r="B80" s="1">
        <v>0.57911237100000001</v>
      </c>
      <c r="C80" s="1">
        <v>0.58010478300000001</v>
      </c>
      <c r="D80" s="1">
        <v>0.58322205999999999</v>
      </c>
      <c r="E80" s="1">
        <v>0.57895486699999998</v>
      </c>
      <c r="F80" s="1">
        <v>0.62890165499999995</v>
      </c>
      <c r="G80" s="1">
        <v>0.59929929000000004</v>
      </c>
      <c r="H80" s="1">
        <v>0.62604735899999997</v>
      </c>
      <c r="I80" s="1">
        <v>0.61151474100000003</v>
      </c>
      <c r="J80" s="1">
        <v>0.58034073500000005</v>
      </c>
      <c r="K80" s="1">
        <v>0.58561402699999998</v>
      </c>
      <c r="L80" s="1">
        <v>0.61539549699999996</v>
      </c>
      <c r="M80" s="1">
        <v>0.62301271800000002</v>
      </c>
      <c r="N80" s="1">
        <v>0.60578921299999999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>
      <c r="A81" s="1">
        <v>2008</v>
      </c>
      <c r="B81" s="1">
        <v>1.2221083669999999</v>
      </c>
      <c r="C81" s="1">
        <v>1.246194241</v>
      </c>
      <c r="D81" s="1">
        <v>1.225259308</v>
      </c>
      <c r="E81" s="1">
        <v>1.2221533389999999</v>
      </c>
      <c r="F81" s="1">
        <v>1.3320257849999999</v>
      </c>
      <c r="G81" s="1">
        <v>1.064517208</v>
      </c>
      <c r="H81" s="1">
        <v>1.180683363</v>
      </c>
      <c r="I81" s="1">
        <v>1.2916036099999999</v>
      </c>
      <c r="J81" s="1">
        <v>1.2207047090000001</v>
      </c>
      <c r="K81" s="1">
        <v>1.2284294229999999</v>
      </c>
      <c r="L81" s="1">
        <v>1.150718752</v>
      </c>
      <c r="M81" s="1">
        <v>1.0389036549999999</v>
      </c>
      <c r="N81" s="1">
        <v>1.1616076799999999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>
      <c r="A82" s="1">
        <v>2009</v>
      </c>
      <c r="B82" s="1">
        <v>1.600844798</v>
      </c>
      <c r="C82" s="1">
        <v>1.589132526</v>
      </c>
      <c r="D82" s="1">
        <v>1.604683812</v>
      </c>
      <c r="E82" s="1">
        <v>1.6003963619999999</v>
      </c>
      <c r="F82" s="1">
        <v>1.754098913</v>
      </c>
      <c r="G82" s="1">
        <v>1.618912962</v>
      </c>
      <c r="H82" s="1">
        <v>1.5697573460000001</v>
      </c>
      <c r="I82" s="1">
        <v>1.653585227</v>
      </c>
      <c r="J82" s="1">
        <v>1.5941897700000001</v>
      </c>
      <c r="K82" s="1">
        <v>1.6087448099999999</v>
      </c>
      <c r="L82" s="1">
        <v>1.5425353340000001</v>
      </c>
      <c r="M82" s="1">
        <v>1.6740493430000001</v>
      </c>
      <c r="N82" s="1">
        <v>1.580461884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>
      <c r="A83" s="1">
        <v>2010</v>
      </c>
      <c r="B83" s="1">
        <v>2.0029819999999998</v>
      </c>
      <c r="C83" s="1">
        <v>1.9687362749999999</v>
      </c>
      <c r="D83" s="1">
        <v>2.0247451779999999</v>
      </c>
      <c r="E83" s="1">
        <v>2.0049607219999999</v>
      </c>
      <c r="F83" s="1">
        <v>2.1465573600000001</v>
      </c>
      <c r="G83" s="1">
        <v>1.9267956509999999</v>
      </c>
      <c r="H83" s="1">
        <v>1.917455353</v>
      </c>
      <c r="I83" s="1">
        <v>1.9778322150000001</v>
      </c>
      <c r="J83" s="1">
        <v>2.045975834</v>
      </c>
      <c r="K83" s="1">
        <v>2.0591118110000002</v>
      </c>
      <c r="L83" s="1">
        <v>1.8438365210000001</v>
      </c>
      <c r="M83" s="1">
        <v>2.0683883070000002</v>
      </c>
      <c r="N83" s="1">
        <v>1.7036246770000001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>
      <c r="A84" s="1">
        <v>2011</v>
      </c>
      <c r="B84" s="1">
        <v>1.866161043</v>
      </c>
      <c r="C84" s="1">
        <v>1.833031069</v>
      </c>
      <c r="D84" s="1">
        <v>1.874814923</v>
      </c>
      <c r="E84" s="1">
        <v>1.866803448</v>
      </c>
      <c r="F84" s="1">
        <v>2.0458197340000002</v>
      </c>
      <c r="G84" s="1">
        <v>1.85271842</v>
      </c>
      <c r="H84" s="1">
        <v>1.948188072</v>
      </c>
      <c r="I84" s="1">
        <v>1.865386148</v>
      </c>
      <c r="J84" s="1">
        <v>1.8730077999999999</v>
      </c>
      <c r="K84" s="1">
        <v>1.8832455159999999</v>
      </c>
      <c r="L84" s="1">
        <v>1.901337397</v>
      </c>
      <c r="M84" s="1">
        <v>1.8632259149999999</v>
      </c>
      <c r="N84" s="1">
        <v>1.6586526189999999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>
      <c r="A85" s="1">
        <v>2012</v>
      </c>
      <c r="B85" s="1">
        <v>2.2525936369999999</v>
      </c>
      <c r="C85" s="1">
        <v>2.2272593930000002</v>
      </c>
      <c r="D85" s="1">
        <v>2.2602042099999999</v>
      </c>
      <c r="E85" s="1">
        <v>2.2528451170000001</v>
      </c>
      <c r="F85" s="1">
        <v>2.401004554</v>
      </c>
      <c r="G85" s="1">
        <v>2.2068598580000001</v>
      </c>
      <c r="H85" s="1">
        <v>2.3397271239999999</v>
      </c>
      <c r="I85" s="1">
        <v>2.4244565489999998</v>
      </c>
      <c r="J85" s="1">
        <v>2.2648950229999998</v>
      </c>
      <c r="K85" s="1">
        <v>2.2589500130000002</v>
      </c>
      <c r="L85" s="1">
        <v>2.3190719799999999</v>
      </c>
      <c r="M85" s="1">
        <v>2.3956737050000001</v>
      </c>
      <c r="N85" s="1">
        <v>2.0781633749999999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>
      <c r="A86" s="1">
        <v>2013</v>
      </c>
      <c r="B86" s="1">
        <v>2.1924949310000001</v>
      </c>
      <c r="C86" s="1">
        <v>2.1518338770000001</v>
      </c>
      <c r="D86" s="1">
        <v>2.2060875709999999</v>
      </c>
      <c r="E86" s="1">
        <v>2.1929253329999998</v>
      </c>
      <c r="F86" s="1">
        <v>2.3019765570000001</v>
      </c>
      <c r="G86" s="1">
        <v>2.2267318199999999</v>
      </c>
      <c r="H86" s="1">
        <v>2.2656684540000001</v>
      </c>
      <c r="I86" s="1">
        <v>2.1247601079999998</v>
      </c>
      <c r="J86" s="1">
        <v>2.2045098379999999</v>
      </c>
      <c r="K86" s="1">
        <v>2.2113426860000001</v>
      </c>
      <c r="L86" s="1">
        <v>2.2535939809999999</v>
      </c>
      <c r="M86" s="1">
        <v>2.1437933610000002</v>
      </c>
      <c r="N86" s="1">
        <v>1.927861697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>
      <c r="A87" s="1">
        <v>2014</v>
      </c>
      <c r="B87" s="1">
        <v>2.5106423329999998</v>
      </c>
      <c r="C87" s="1">
        <v>2.45211866</v>
      </c>
      <c r="D87" s="1">
        <v>2.52240858</v>
      </c>
      <c r="E87" s="1">
        <v>2.511511906</v>
      </c>
      <c r="F87" s="1">
        <v>2.7470992089999999</v>
      </c>
      <c r="G87" s="1">
        <v>2.6003111300000001</v>
      </c>
      <c r="H87" s="1">
        <v>2.6012717379999999</v>
      </c>
      <c r="I87" s="1">
        <v>2.495429975</v>
      </c>
      <c r="J87" s="1">
        <v>2.521045827</v>
      </c>
      <c r="K87" s="1">
        <v>2.5751565219999999</v>
      </c>
      <c r="L87" s="1">
        <v>2.5502502640000002</v>
      </c>
      <c r="M87" s="1">
        <v>2.6510271919999999</v>
      </c>
      <c r="N87" s="1">
        <v>2.213109609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>
      <c r="A88" s="1">
        <v>2015</v>
      </c>
      <c r="B88" s="1">
        <v>2.600950423</v>
      </c>
      <c r="C88" s="1">
        <v>2.5990402819999998</v>
      </c>
      <c r="D88" s="1">
        <v>2.602932225</v>
      </c>
      <c r="E88" s="1">
        <v>2.6021052290000002</v>
      </c>
      <c r="F88" s="1">
        <v>2.8916169420000002</v>
      </c>
      <c r="G88" s="1">
        <v>2.8208018250000002</v>
      </c>
      <c r="H88" s="1">
        <v>2.5366360590000001</v>
      </c>
      <c r="I88" s="1">
        <v>2.5821449350000001</v>
      </c>
      <c r="J88" s="1">
        <v>2.6249090800000001</v>
      </c>
      <c r="K88" s="1">
        <v>2.641470961</v>
      </c>
      <c r="L88" s="1">
        <v>2.484724843</v>
      </c>
      <c r="M88" s="1">
        <v>2.9141568050000002</v>
      </c>
      <c r="N88" s="1">
        <v>2.2899035630000002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>
      <c r="A89" s="1">
        <v>2016</v>
      </c>
      <c r="B89" s="1">
        <v>2.5395937690000001</v>
      </c>
      <c r="C89" s="1">
        <v>2.5264441049999999</v>
      </c>
      <c r="D89" s="1">
        <v>2.5538549349999999</v>
      </c>
      <c r="E89" s="1">
        <v>2.5405734</v>
      </c>
      <c r="F89" s="1">
        <v>2.7953791219999999</v>
      </c>
      <c r="G89" s="1">
        <v>2.582942326</v>
      </c>
      <c r="H89" s="1">
        <v>2.7186298280000001</v>
      </c>
      <c r="I89" s="1">
        <v>2.520442525</v>
      </c>
      <c r="J89" s="1">
        <v>2.553443133</v>
      </c>
      <c r="K89" s="1">
        <v>2.6156470970000001</v>
      </c>
      <c r="L89" s="1">
        <v>2.6937353229999998</v>
      </c>
      <c r="M89" s="1">
        <v>2.5921295409999998</v>
      </c>
      <c r="N89" s="1">
        <v>2.2161384069999999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>
      <c r="A90" s="1">
        <v>2017</v>
      </c>
      <c r="B90" s="1">
        <v>2.5706602809999999</v>
      </c>
      <c r="C90" s="1">
        <v>2.587205676</v>
      </c>
      <c r="D90" s="1">
        <v>2.590604591</v>
      </c>
      <c r="E90" s="1">
        <v>2.5737758789999998</v>
      </c>
      <c r="F90" s="1">
        <v>2.9076405030000001</v>
      </c>
      <c r="G90" s="1">
        <v>2.7577180910000001</v>
      </c>
      <c r="H90" s="1">
        <v>2.484606538</v>
      </c>
      <c r="I90" s="1">
        <v>2.5317122620000001</v>
      </c>
      <c r="J90" s="1">
        <v>2.784286351</v>
      </c>
      <c r="K90" s="1">
        <v>2.6183685759999999</v>
      </c>
      <c r="L90" s="1">
        <v>2.5693737790000002</v>
      </c>
      <c r="M90" s="1">
        <v>2.8982485119999999</v>
      </c>
      <c r="N90" s="1">
        <v>2.064887374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>
      <c r="A91" s="1">
        <v>2018</v>
      </c>
      <c r="B91" s="1">
        <v>4.5816302929999999</v>
      </c>
      <c r="C91" s="1">
        <v>4.6547024410000004</v>
      </c>
      <c r="D91" s="1">
        <v>4.6576063469999998</v>
      </c>
      <c r="E91" s="1">
        <v>5.3526721669999997</v>
      </c>
      <c r="F91" s="1">
        <v>6.0297729269999998</v>
      </c>
      <c r="G91" s="1">
        <v>3.1745599160000002</v>
      </c>
      <c r="H91" s="1">
        <v>2.9312244189999999</v>
      </c>
      <c r="I91" s="1">
        <v>4.0644455209999997</v>
      </c>
      <c r="J91" s="1">
        <v>5.9728201240000001</v>
      </c>
      <c r="K91" s="1">
        <v>4.629882652</v>
      </c>
      <c r="L91" s="1">
        <v>3.0085192649999999</v>
      </c>
      <c r="M91" s="1">
        <v>3.2326757370000001</v>
      </c>
      <c r="N91" s="1">
        <v>3.2865344009999999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>
      <c r="A92" s="1" t="s">
        <v>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>
      <c r="A94" s="1" t="s">
        <v>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>
      <c r="A95" s="1" t="s">
        <v>1</v>
      </c>
      <c r="B95" s="1" t="s">
        <v>6</v>
      </c>
      <c r="C95" s="1" t="s">
        <v>414</v>
      </c>
      <c r="D95" s="1" t="s">
        <v>415</v>
      </c>
      <c r="E95" s="1" t="s">
        <v>416</v>
      </c>
      <c r="F95" s="1" t="s">
        <v>417</v>
      </c>
      <c r="G95" s="1" t="s">
        <v>418</v>
      </c>
      <c r="H95" s="1" t="s">
        <v>419</v>
      </c>
      <c r="I95" s="1" t="s">
        <v>420</v>
      </c>
      <c r="J95" s="1" t="s">
        <v>421</v>
      </c>
      <c r="K95" s="1" t="s">
        <v>422</v>
      </c>
      <c r="L95" s="1" t="s">
        <v>423</v>
      </c>
      <c r="M95" s="1" t="s">
        <v>424</v>
      </c>
      <c r="N95" s="1" t="s">
        <v>425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>
      <c r="A96" s="1">
        <v>1969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>
      <c r="A97" s="1">
        <v>1970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>
      <c r="A98" s="1">
        <v>1971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>
      <c r="A99" s="1">
        <v>1972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>
      <c r="A100" s="1">
        <v>1973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>
      <c r="A101" s="1">
        <v>1974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>
      <c r="A102" s="1">
        <v>1975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>
      <c r="A103" s="1">
        <v>1976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>
      <c r="A104" s="1">
        <v>1977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>
      <c r="A105" s="1">
        <v>1978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>
      <c r="A106" s="1">
        <v>1979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>
      <c r="A107" s="1">
        <v>1980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>
      <c r="A108" s="1">
        <v>1981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>
      <c r="A109" s="1">
        <v>1982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>
      <c r="A110" s="1">
        <v>1983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>
      <c r="A111" s="1">
        <v>1984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>
      <c r="A112" s="1">
        <v>1985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>
      <c r="A113" s="1">
        <v>1986</v>
      </c>
      <c r="B113" s="1">
        <v>1.4913510409999999</v>
      </c>
      <c r="C113" s="1">
        <v>1.4911172210000001</v>
      </c>
      <c r="D113" s="1">
        <v>1.525160799</v>
      </c>
      <c r="E113" s="1">
        <v>1.491404862</v>
      </c>
      <c r="F113" s="1">
        <v>1.327417702</v>
      </c>
      <c r="G113" s="1">
        <v>1.496388582</v>
      </c>
      <c r="H113" s="1">
        <v>1.5014901899999999</v>
      </c>
      <c r="I113" s="1">
        <v>1.487528784</v>
      </c>
      <c r="J113" s="1">
        <v>1.488956524</v>
      </c>
      <c r="K113" s="1">
        <v>1.488649192</v>
      </c>
      <c r="L113" s="1">
        <v>1.4717065009999999</v>
      </c>
      <c r="M113" s="1">
        <v>1.5113260580000001</v>
      </c>
      <c r="N113" s="1">
        <v>1.5118010660000001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>
      <c r="A114" s="1">
        <v>1987</v>
      </c>
      <c r="B114" s="1">
        <v>1.4707042159999999</v>
      </c>
      <c r="C114" s="1">
        <v>1.5308251049999999</v>
      </c>
      <c r="D114" s="1">
        <v>1.4597753040000001</v>
      </c>
      <c r="E114" s="1">
        <v>1.47054218</v>
      </c>
      <c r="F114" s="1">
        <v>1.434754748</v>
      </c>
      <c r="G114" s="1">
        <v>1.478364437</v>
      </c>
      <c r="H114" s="1">
        <v>1.5077982110000001</v>
      </c>
      <c r="I114" s="1">
        <v>1.4795434030000001</v>
      </c>
      <c r="J114" s="1">
        <v>1.47964976</v>
      </c>
      <c r="K114" s="1">
        <v>1.482152819</v>
      </c>
      <c r="L114" s="1">
        <v>1.510843288</v>
      </c>
      <c r="M114" s="1">
        <v>1.515558435</v>
      </c>
      <c r="N114" s="1">
        <v>1.49598845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>
      <c r="A115" s="1">
        <v>1988</v>
      </c>
      <c r="B115" s="1">
        <v>1.207145342</v>
      </c>
      <c r="C115" s="1">
        <v>1.2263032760000001</v>
      </c>
      <c r="D115" s="1">
        <v>1.245951268</v>
      </c>
      <c r="E115" s="1">
        <v>1.2070136869999999</v>
      </c>
      <c r="F115" s="1">
        <v>1.1331765170000001</v>
      </c>
      <c r="G115" s="1">
        <v>1.1110550219999999</v>
      </c>
      <c r="H115" s="1">
        <v>1.221521351</v>
      </c>
      <c r="I115" s="1">
        <v>1.2006973480000001</v>
      </c>
      <c r="J115" s="1">
        <v>1.2142417379999999</v>
      </c>
      <c r="K115" s="1">
        <v>1.2059036030000001</v>
      </c>
      <c r="L115" s="1">
        <v>1.2331866460000001</v>
      </c>
      <c r="M115" s="1">
        <v>1.1180511449999999</v>
      </c>
      <c r="N115" s="1">
        <v>1.2310566009999999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>
      <c r="A116" s="1">
        <v>1989</v>
      </c>
      <c r="B116" s="1">
        <v>1.1935071610000001</v>
      </c>
      <c r="C116" s="1">
        <v>1.239617448</v>
      </c>
      <c r="D116" s="1">
        <v>1.1576758300000001</v>
      </c>
      <c r="E116" s="1">
        <v>1.193331202</v>
      </c>
      <c r="F116" s="1">
        <v>1.152369183</v>
      </c>
      <c r="G116" s="1">
        <v>1.1830807459999999</v>
      </c>
      <c r="H116" s="1">
        <v>1.204821543</v>
      </c>
      <c r="I116" s="1">
        <v>1.204316586</v>
      </c>
      <c r="J116" s="1">
        <v>1.1943445020000001</v>
      </c>
      <c r="K116" s="1">
        <v>1.1997405059999999</v>
      </c>
      <c r="L116" s="1">
        <v>1.2345309550000001</v>
      </c>
      <c r="M116" s="1">
        <v>1.1978138789999999</v>
      </c>
      <c r="N116" s="1">
        <v>1.2127359099999999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>
      <c r="A117" s="1">
        <v>1990</v>
      </c>
      <c r="B117" s="1">
        <v>1.0937952070000001</v>
      </c>
      <c r="C117" s="1">
        <v>1.085229352</v>
      </c>
      <c r="D117" s="1">
        <v>1.1079858359999999</v>
      </c>
      <c r="E117" s="1">
        <v>1.093769553</v>
      </c>
      <c r="F117" s="1">
        <v>1.0213290500000001</v>
      </c>
      <c r="G117" s="1">
        <v>1.117224939</v>
      </c>
      <c r="H117" s="1">
        <v>1.1377856239999999</v>
      </c>
      <c r="I117" s="1">
        <v>1.1332582959999999</v>
      </c>
      <c r="J117" s="1">
        <v>1.078662137</v>
      </c>
      <c r="K117" s="1">
        <v>1.0924107279999999</v>
      </c>
      <c r="L117" s="1">
        <v>1.1542851780000001</v>
      </c>
      <c r="M117" s="1">
        <v>1.1434130979999999</v>
      </c>
      <c r="N117" s="1">
        <v>1.1083443509999999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>
      <c r="A118" s="1">
        <v>1991</v>
      </c>
      <c r="B118" s="1">
        <v>0.97153092900000004</v>
      </c>
      <c r="C118" s="1">
        <v>0.91687493799999997</v>
      </c>
      <c r="D118" s="1">
        <v>0.97133315399999998</v>
      </c>
      <c r="E118" s="1">
        <v>0.97144757400000004</v>
      </c>
      <c r="F118" s="1">
        <v>1.081827326</v>
      </c>
      <c r="G118" s="1">
        <v>0.98650153399999996</v>
      </c>
      <c r="H118" s="1">
        <v>1.011403359</v>
      </c>
      <c r="I118" s="1">
        <v>0.97098060900000005</v>
      </c>
      <c r="J118" s="1">
        <v>0.97516102599999999</v>
      </c>
      <c r="K118" s="1">
        <v>0.949254547</v>
      </c>
      <c r="L118" s="1">
        <v>1.0327764209999999</v>
      </c>
      <c r="M118" s="1">
        <v>0.99621607199999995</v>
      </c>
      <c r="N118" s="1">
        <v>0.95757852700000001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>
      <c r="A119" s="1">
        <v>1992</v>
      </c>
      <c r="B119" s="1">
        <v>1.0948744050000001</v>
      </c>
      <c r="C119" s="1">
        <v>1.029249812</v>
      </c>
      <c r="D119" s="1">
        <v>1.088016082</v>
      </c>
      <c r="E119" s="1">
        <v>1.094813982</v>
      </c>
      <c r="F119" s="1">
        <v>1.111719364</v>
      </c>
      <c r="G119" s="1">
        <v>1.107101001</v>
      </c>
      <c r="H119" s="1">
        <v>1.142807895</v>
      </c>
      <c r="I119" s="1">
        <v>1.0959172779999999</v>
      </c>
      <c r="J119" s="1">
        <v>1.0967503439999999</v>
      </c>
      <c r="K119" s="1">
        <v>1.0880468999999999</v>
      </c>
      <c r="L119" s="1">
        <v>1.121236495</v>
      </c>
      <c r="M119" s="1">
        <v>1.0951516299999999</v>
      </c>
      <c r="N119" s="1">
        <v>1.0779517649999999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>
      <c r="A120" s="1">
        <v>1993</v>
      </c>
      <c r="B120" s="1">
        <v>1.216804284</v>
      </c>
      <c r="C120" s="1">
        <v>1.241388545</v>
      </c>
      <c r="D120" s="1">
        <v>1.2356965230000001</v>
      </c>
      <c r="E120" s="1">
        <v>1.2168580840000001</v>
      </c>
      <c r="F120" s="1">
        <v>1.330352293</v>
      </c>
      <c r="G120" s="1">
        <v>1.210066621</v>
      </c>
      <c r="H120" s="1">
        <v>1.0861923550000001</v>
      </c>
      <c r="I120" s="1">
        <v>1.1981916340000001</v>
      </c>
      <c r="J120" s="1">
        <v>1.226160519</v>
      </c>
      <c r="K120" s="1">
        <v>1.2085022459999999</v>
      </c>
      <c r="L120" s="1">
        <v>1.0977908190000001</v>
      </c>
      <c r="M120" s="1">
        <v>1.1819128320000001</v>
      </c>
      <c r="N120" s="1">
        <v>1.1866493680000001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>
      <c r="A121" s="1">
        <v>1994</v>
      </c>
      <c r="B121" s="1">
        <v>0.94927315000000001</v>
      </c>
      <c r="C121" s="1">
        <v>0.900329406</v>
      </c>
      <c r="D121" s="1">
        <v>0.95982668500000001</v>
      </c>
      <c r="E121" s="1">
        <v>0.94936934299999998</v>
      </c>
      <c r="F121" s="1">
        <v>1.0239653399999999</v>
      </c>
      <c r="G121" s="1">
        <v>0.88457054199999996</v>
      </c>
      <c r="H121" s="1">
        <v>0.86363403800000005</v>
      </c>
      <c r="I121" s="1">
        <v>0.955280142</v>
      </c>
      <c r="J121" s="1">
        <v>0.96015479400000003</v>
      </c>
      <c r="K121" s="1">
        <v>0.971836013</v>
      </c>
      <c r="L121" s="1">
        <v>0.88138017300000004</v>
      </c>
      <c r="M121" s="1">
        <v>0.89822886499999999</v>
      </c>
      <c r="N121" s="1">
        <v>0.96459478099999996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>
      <c r="A122" s="1">
        <v>1995</v>
      </c>
      <c r="B122" s="1">
        <v>1.1642037540000001</v>
      </c>
      <c r="C122" s="1">
        <v>1.071283022</v>
      </c>
      <c r="D122" s="1">
        <v>1.1353068079999999</v>
      </c>
      <c r="E122" s="1">
        <v>1.1641039200000001</v>
      </c>
      <c r="F122" s="1">
        <v>1.135976227</v>
      </c>
      <c r="G122" s="1">
        <v>1.211755122</v>
      </c>
      <c r="H122" s="1">
        <v>1.144274424</v>
      </c>
      <c r="I122" s="1">
        <v>1.19309504</v>
      </c>
      <c r="J122" s="1">
        <v>1.1645463979999999</v>
      </c>
      <c r="K122" s="1">
        <v>1.131461058</v>
      </c>
      <c r="L122" s="1">
        <v>1.173313228</v>
      </c>
      <c r="M122" s="1">
        <v>1.2299745339999999</v>
      </c>
      <c r="N122" s="1">
        <v>1.161849675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>
      <c r="A123" s="1">
        <v>1996</v>
      </c>
      <c r="B123" s="1">
        <v>0.94462969699999999</v>
      </c>
      <c r="C123" s="1">
        <v>0.96856899699999999</v>
      </c>
      <c r="D123" s="1">
        <v>0.94184454900000003</v>
      </c>
      <c r="E123" s="1">
        <v>0.94456712600000003</v>
      </c>
      <c r="F123" s="1">
        <v>0.92225173599999999</v>
      </c>
      <c r="G123" s="1">
        <v>0.95207349600000002</v>
      </c>
      <c r="H123" s="1">
        <v>0.91408591500000003</v>
      </c>
      <c r="I123" s="1">
        <v>0.93338169599999998</v>
      </c>
      <c r="J123" s="1">
        <v>0.93738193999999997</v>
      </c>
      <c r="K123" s="1">
        <v>0.94071603000000004</v>
      </c>
      <c r="L123" s="1">
        <v>0.90298916699999998</v>
      </c>
      <c r="M123" s="1">
        <v>0.94105154800000002</v>
      </c>
      <c r="N123" s="1">
        <v>0.94393709599999998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>
      <c r="A124" s="1">
        <v>1997</v>
      </c>
      <c r="B124" s="1">
        <v>0.81689399399999996</v>
      </c>
      <c r="C124" s="1">
        <v>0.84243449100000001</v>
      </c>
      <c r="D124" s="1">
        <v>0.82471823</v>
      </c>
      <c r="E124" s="1">
        <v>0.81679591900000004</v>
      </c>
      <c r="F124" s="1">
        <v>0.82101105900000004</v>
      </c>
      <c r="G124" s="1">
        <v>0.84578958199999998</v>
      </c>
      <c r="H124" s="1">
        <v>0.83095722900000002</v>
      </c>
      <c r="I124" s="1">
        <v>0.80769465500000004</v>
      </c>
      <c r="J124" s="1">
        <v>0.815873607</v>
      </c>
      <c r="K124" s="1">
        <v>0.816359371</v>
      </c>
      <c r="L124" s="1">
        <v>0.82130738800000003</v>
      </c>
      <c r="M124" s="1">
        <v>0.85222416400000001</v>
      </c>
      <c r="N124" s="1">
        <v>0.82781887600000004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>
      <c r="A125" s="1">
        <v>1998</v>
      </c>
      <c r="B125" s="1">
        <v>1.0805083680000001</v>
      </c>
      <c r="C125" s="1">
        <v>1.0921071339999999</v>
      </c>
      <c r="D125" s="1">
        <v>1.078593913</v>
      </c>
      <c r="E125" s="1">
        <v>1.0803712750000001</v>
      </c>
      <c r="F125" s="1">
        <v>1.0387822900000001</v>
      </c>
      <c r="G125" s="1">
        <v>1.0792587229999999</v>
      </c>
      <c r="H125" s="1">
        <v>1.1155444430000001</v>
      </c>
      <c r="I125" s="1">
        <v>1.098672716</v>
      </c>
      <c r="J125" s="1">
        <v>1.0877694630000001</v>
      </c>
      <c r="K125" s="1">
        <v>1.078082046</v>
      </c>
      <c r="L125" s="1">
        <v>1.1081403160000001</v>
      </c>
      <c r="M125" s="1">
        <v>1.0751823060000001</v>
      </c>
      <c r="N125" s="1">
        <v>1.0848880359999999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>
      <c r="A126" s="1">
        <v>1999</v>
      </c>
      <c r="B126" s="1">
        <v>1.0609725350000001</v>
      </c>
      <c r="C126" s="1">
        <v>1.063929667</v>
      </c>
      <c r="D126" s="1">
        <v>1.04520009</v>
      </c>
      <c r="E126" s="1">
        <v>1.060912689</v>
      </c>
      <c r="F126" s="1">
        <v>1.084664074</v>
      </c>
      <c r="G126" s="1">
        <v>1.0983756629999999</v>
      </c>
      <c r="H126" s="1">
        <v>1.0577509650000001</v>
      </c>
      <c r="I126" s="1">
        <v>1.067842086</v>
      </c>
      <c r="J126" s="1">
        <v>1.0518581010000001</v>
      </c>
      <c r="K126" s="1">
        <v>1.0657314200000001</v>
      </c>
      <c r="L126" s="1">
        <v>1.0481830510000001</v>
      </c>
      <c r="M126" s="1">
        <v>1.0799378989999999</v>
      </c>
      <c r="N126" s="1">
        <v>1.0715645650000001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>
      <c r="A127" s="1">
        <v>2000</v>
      </c>
      <c r="B127" s="1">
        <v>0.82824721300000004</v>
      </c>
      <c r="C127" s="1">
        <v>0.83536224999999997</v>
      </c>
      <c r="D127" s="1">
        <v>0.82029031900000005</v>
      </c>
      <c r="E127" s="1">
        <v>0.82819978000000005</v>
      </c>
      <c r="F127" s="1">
        <v>0.77661993600000001</v>
      </c>
      <c r="G127" s="1">
        <v>0.83684471999999999</v>
      </c>
      <c r="H127" s="1">
        <v>0.79872287500000005</v>
      </c>
      <c r="I127" s="1">
        <v>0.82011873899999999</v>
      </c>
      <c r="J127" s="1">
        <v>0.82814638200000001</v>
      </c>
      <c r="K127" s="1">
        <v>0.82678104500000005</v>
      </c>
      <c r="L127" s="1">
        <v>0.80021009799999998</v>
      </c>
      <c r="M127" s="1">
        <v>0.84353480800000002</v>
      </c>
      <c r="N127" s="1">
        <v>0.82446507300000005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>
      <c r="A128" s="1">
        <v>2001</v>
      </c>
      <c r="B128" s="1">
        <v>1.0364428219999999</v>
      </c>
      <c r="C128" s="1">
        <v>1.0521786399999999</v>
      </c>
      <c r="D128" s="1">
        <v>1.045028622</v>
      </c>
      <c r="E128" s="1">
        <v>1.0364151589999999</v>
      </c>
      <c r="F128" s="1">
        <v>1.0562605570000001</v>
      </c>
      <c r="G128" s="1">
        <v>1.0421662009999999</v>
      </c>
      <c r="H128" s="1">
        <v>1.043116653</v>
      </c>
      <c r="I128" s="1">
        <v>1.030215036</v>
      </c>
      <c r="J128" s="1">
        <v>1.0292757830000001</v>
      </c>
      <c r="K128" s="1">
        <v>1.042796426</v>
      </c>
      <c r="L128" s="1">
        <v>1.0389876250000001</v>
      </c>
      <c r="M128" s="1">
        <v>1.033653433</v>
      </c>
      <c r="N128" s="1">
        <v>1.0328934329999999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>
      <c r="A129" s="1">
        <v>2002</v>
      </c>
      <c r="B129" s="1">
        <v>1.111719734</v>
      </c>
      <c r="C129" s="1">
        <v>1.1208716949999999</v>
      </c>
      <c r="D129" s="1">
        <v>1.075997351</v>
      </c>
      <c r="E129" s="1">
        <v>1.1117549120000001</v>
      </c>
      <c r="F129" s="1">
        <v>1.0942156240000001</v>
      </c>
      <c r="G129" s="1">
        <v>1.06237319</v>
      </c>
      <c r="H129" s="1">
        <v>1.1143094250000001</v>
      </c>
      <c r="I129" s="1">
        <v>1.1107185319999999</v>
      </c>
      <c r="J129" s="1">
        <v>1.115092118</v>
      </c>
      <c r="K129" s="1">
        <v>1.1144251279999999</v>
      </c>
      <c r="L129" s="1">
        <v>1.111815</v>
      </c>
      <c r="M129" s="1">
        <v>1.0654904249999999</v>
      </c>
      <c r="N129" s="1">
        <v>1.112208241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>
      <c r="A130" s="1">
        <v>2003</v>
      </c>
      <c r="B130" s="1">
        <v>0.84650843499999995</v>
      </c>
      <c r="C130" s="1">
        <v>0.85235260000000002</v>
      </c>
      <c r="D130" s="1">
        <v>0.84695969800000004</v>
      </c>
      <c r="E130" s="1">
        <v>0.84653152399999998</v>
      </c>
      <c r="F130" s="1">
        <v>0.85327454999999996</v>
      </c>
      <c r="G130" s="1">
        <v>0.84967143700000003</v>
      </c>
      <c r="H130" s="1">
        <v>0.85297678799999999</v>
      </c>
      <c r="I130" s="1">
        <v>0.83235833800000003</v>
      </c>
      <c r="J130" s="1">
        <v>0.85072082999999998</v>
      </c>
      <c r="K130" s="1">
        <v>0.85172460000000005</v>
      </c>
      <c r="L130" s="1">
        <v>0.82765628999999996</v>
      </c>
      <c r="M130" s="1">
        <v>0.84514539099999997</v>
      </c>
      <c r="N130" s="1">
        <v>0.85646910799999998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>
      <c r="A131" s="1">
        <v>2004</v>
      </c>
      <c r="B131" s="1">
        <v>1.028458157</v>
      </c>
      <c r="C131" s="1">
        <v>1.0169527110000001</v>
      </c>
      <c r="D131" s="1">
        <v>1.0291368190000001</v>
      </c>
      <c r="E131" s="1">
        <v>1.0287104659999999</v>
      </c>
      <c r="F131" s="1">
        <v>1.047902033</v>
      </c>
      <c r="G131" s="1">
        <v>1.027604907</v>
      </c>
      <c r="H131" s="1">
        <v>1.044618974</v>
      </c>
      <c r="I131" s="1">
        <v>1.0132170549999999</v>
      </c>
      <c r="J131" s="1">
        <v>1.021887209</v>
      </c>
      <c r="K131" s="1">
        <v>1.0347641480000001</v>
      </c>
      <c r="L131" s="1">
        <v>1.034228752</v>
      </c>
      <c r="M131" s="1">
        <v>1.010357044</v>
      </c>
      <c r="N131" s="1">
        <v>1.024869968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>
      <c r="A132" s="1">
        <v>2005</v>
      </c>
      <c r="B132" s="1">
        <v>0.86984261500000004</v>
      </c>
      <c r="C132" s="1">
        <v>0.87878006900000005</v>
      </c>
      <c r="D132" s="1">
        <v>0.87827600900000002</v>
      </c>
      <c r="E132" s="1">
        <v>0.87026508800000002</v>
      </c>
      <c r="F132" s="1">
        <v>0.89914170299999996</v>
      </c>
      <c r="G132" s="1">
        <v>0.83657249899999997</v>
      </c>
      <c r="H132" s="1">
        <v>0.87688397100000004</v>
      </c>
      <c r="I132" s="1">
        <v>0.85601863099999997</v>
      </c>
      <c r="J132" s="1">
        <v>0.85708321499999995</v>
      </c>
      <c r="K132" s="1">
        <v>0.87516435199999998</v>
      </c>
      <c r="L132" s="1">
        <v>0.88094432700000003</v>
      </c>
      <c r="M132" s="1">
        <v>0.79569812799999995</v>
      </c>
      <c r="N132" s="1">
        <v>0.84285333500000004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>
      <c r="A133" s="1">
        <v>2006</v>
      </c>
      <c r="B133" s="1">
        <v>0.55223156299999998</v>
      </c>
      <c r="C133" s="1">
        <v>0.55747357500000005</v>
      </c>
      <c r="D133" s="1">
        <v>0.55439055000000004</v>
      </c>
      <c r="E133" s="1">
        <v>0.55226239099999996</v>
      </c>
      <c r="F133" s="1">
        <v>0.61329768500000004</v>
      </c>
      <c r="G133" s="1">
        <v>0.56803048</v>
      </c>
      <c r="H133" s="1">
        <v>0.55981952400000001</v>
      </c>
      <c r="I133" s="1">
        <v>0.55152568800000001</v>
      </c>
      <c r="J133" s="1">
        <v>0.55432288299999999</v>
      </c>
      <c r="K133" s="1">
        <v>0.55713594</v>
      </c>
      <c r="L133" s="1">
        <v>0.55409234200000002</v>
      </c>
      <c r="M133" s="1">
        <v>0.56176423900000005</v>
      </c>
      <c r="N133" s="1">
        <v>0.54619143199999998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>
      <c r="A134" s="1">
        <v>2007</v>
      </c>
      <c r="B134" s="1">
        <v>0.42366189799999998</v>
      </c>
      <c r="C134" s="1">
        <v>0.42271344100000002</v>
      </c>
      <c r="D134" s="1">
        <v>0.42773029200000001</v>
      </c>
      <c r="E134" s="1">
        <v>0.42367500400000002</v>
      </c>
      <c r="F134" s="1">
        <v>0.45762655299999999</v>
      </c>
      <c r="G134" s="1">
        <v>0.43045048499999999</v>
      </c>
      <c r="H134" s="1">
        <v>0.418438164</v>
      </c>
      <c r="I134" s="1">
        <v>0.42199249500000002</v>
      </c>
      <c r="J134" s="1">
        <v>0.422617886</v>
      </c>
      <c r="K134" s="1">
        <v>0.42548169499999999</v>
      </c>
      <c r="L134" s="1">
        <v>0.41046276300000001</v>
      </c>
      <c r="M134" s="1">
        <v>0.43182653700000001</v>
      </c>
      <c r="N134" s="1">
        <v>0.40971176799999998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>
      <c r="A135" s="1">
        <v>2008</v>
      </c>
      <c r="B135" s="1">
        <v>0.54669348100000004</v>
      </c>
      <c r="C135" s="1">
        <v>0.56405660599999996</v>
      </c>
      <c r="D135" s="1">
        <v>0.54510526999999998</v>
      </c>
      <c r="E135" s="1">
        <v>0.54688428099999997</v>
      </c>
      <c r="F135" s="1">
        <v>0.58206444899999998</v>
      </c>
      <c r="G135" s="1">
        <v>0.58468007200000005</v>
      </c>
      <c r="H135" s="1">
        <v>0.55104608200000005</v>
      </c>
      <c r="I135" s="1">
        <v>0.537435212</v>
      </c>
      <c r="J135" s="1">
        <v>0.54934284099999997</v>
      </c>
      <c r="K135" s="1">
        <v>0.55288018699999997</v>
      </c>
      <c r="L135" s="1">
        <v>0.549933177</v>
      </c>
      <c r="M135" s="1">
        <v>0.576487529</v>
      </c>
      <c r="N135" s="1">
        <v>0.51357857600000001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>
      <c r="A136" s="1">
        <v>2009</v>
      </c>
      <c r="B136" s="1">
        <v>0.75056330999999998</v>
      </c>
      <c r="C136" s="1">
        <v>0.74569424600000001</v>
      </c>
      <c r="D136" s="1">
        <v>0.75344664699999997</v>
      </c>
      <c r="E136" s="1">
        <v>0.75051031700000004</v>
      </c>
      <c r="F136" s="1">
        <v>0.821872783</v>
      </c>
      <c r="G136" s="1">
        <v>0.78884914699999997</v>
      </c>
      <c r="H136" s="1">
        <v>0.70310149499999997</v>
      </c>
      <c r="I136" s="1">
        <v>0.75191105300000005</v>
      </c>
      <c r="J136" s="1">
        <v>0.75492223199999997</v>
      </c>
      <c r="K136" s="1">
        <v>0.75121463200000005</v>
      </c>
      <c r="L136" s="1">
        <v>0.69617669199999999</v>
      </c>
      <c r="M136" s="1">
        <v>0.80144601100000001</v>
      </c>
      <c r="N136" s="1">
        <v>0.734712896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>
      <c r="A137" s="1">
        <v>2010</v>
      </c>
      <c r="B137" s="1">
        <v>0.67203229799999997</v>
      </c>
      <c r="C137" s="1">
        <v>0.66213714700000004</v>
      </c>
      <c r="D137" s="1">
        <v>0.67925853800000002</v>
      </c>
      <c r="E137" s="1">
        <v>0.67233494999999999</v>
      </c>
      <c r="F137" s="1">
        <v>0.72843409699999995</v>
      </c>
      <c r="G137" s="1">
        <v>0.68630122299999996</v>
      </c>
      <c r="H137" s="1">
        <v>0.62948816799999996</v>
      </c>
      <c r="I137" s="1">
        <v>0.64123995</v>
      </c>
      <c r="J137" s="1">
        <v>0.67379102700000004</v>
      </c>
      <c r="K137" s="1">
        <v>0.67928602900000001</v>
      </c>
      <c r="L137" s="1">
        <v>0.61354621499999995</v>
      </c>
      <c r="M137" s="1">
        <v>0.68145832500000003</v>
      </c>
      <c r="N137" s="1">
        <v>0.65855723300000002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>
      <c r="A138" s="1">
        <v>2011</v>
      </c>
      <c r="B138" s="1">
        <v>0.783204075</v>
      </c>
      <c r="C138" s="1">
        <v>0.77152201499999995</v>
      </c>
      <c r="D138" s="1">
        <v>0.78872699300000004</v>
      </c>
      <c r="E138" s="1">
        <v>0.78330701300000005</v>
      </c>
      <c r="F138" s="1">
        <v>0.86323819899999998</v>
      </c>
      <c r="G138" s="1">
        <v>0.77137225899999995</v>
      </c>
      <c r="H138" s="1">
        <v>0.78319766999999996</v>
      </c>
      <c r="I138" s="1">
        <v>0.75410878299999995</v>
      </c>
      <c r="J138" s="1">
        <v>0.78857026200000002</v>
      </c>
      <c r="K138" s="1">
        <v>0.79042521499999996</v>
      </c>
      <c r="L138" s="1">
        <v>0.78784348800000004</v>
      </c>
      <c r="M138" s="1">
        <v>0.708051824</v>
      </c>
      <c r="N138" s="1">
        <v>0.77107630500000002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>
      <c r="A139" s="1">
        <v>2012</v>
      </c>
      <c r="B139" s="1">
        <v>0.86083168600000004</v>
      </c>
      <c r="C139" s="1">
        <v>0.851197859</v>
      </c>
      <c r="D139" s="1">
        <v>0.86517748800000005</v>
      </c>
      <c r="E139" s="1">
        <v>0.860902732</v>
      </c>
      <c r="F139" s="1">
        <v>0.88507670900000002</v>
      </c>
      <c r="G139" s="1">
        <v>0.74837160599999997</v>
      </c>
      <c r="H139" s="1">
        <v>0.885915114</v>
      </c>
      <c r="I139" s="1">
        <v>0.84269601199999999</v>
      </c>
      <c r="J139" s="1">
        <v>0.866214661</v>
      </c>
      <c r="K139" s="1">
        <v>0.85893111099999997</v>
      </c>
      <c r="L139" s="1">
        <v>0.895856604</v>
      </c>
      <c r="M139" s="1">
        <v>0.72098481000000003</v>
      </c>
      <c r="N139" s="1">
        <v>0.86398817100000003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>
      <c r="A140" s="1">
        <v>2013</v>
      </c>
      <c r="B140" s="1">
        <v>0.71543321500000001</v>
      </c>
      <c r="C140" s="1">
        <v>0.700548324</v>
      </c>
      <c r="D140" s="1">
        <v>0.72077212199999996</v>
      </c>
      <c r="E140" s="1">
        <v>0.71563380399999998</v>
      </c>
      <c r="F140" s="1">
        <v>0.74915781800000003</v>
      </c>
      <c r="G140" s="1">
        <v>0.70555153999999998</v>
      </c>
      <c r="H140" s="1">
        <v>0.74140539000000005</v>
      </c>
      <c r="I140" s="1">
        <v>0.68327357300000002</v>
      </c>
      <c r="J140" s="1">
        <v>0.72410080899999996</v>
      </c>
      <c r="K140" s="1">
        <v>0.72383750899999999</v>
      </c>
      <c r="L140" s="1">
        <v>0.73098052499999999</v>
      </c>
      <c r="M140" s="1">
        <v>0.68393326200000004</v>
      </c>
      <c r="N140" s="1">
        <v>0.69015920799999997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>
      <c r="A141" s="1">
        <v>2014</v>
      </c>
      <c r="B141" s="1">
        <v>0.94148347399999999</v>
      </c>
      <c r="C141" s="1">
        <v>0.92002326199999995</v>
      </c>
      <c r="D141" s="1">
        <v>0.94652022499999999</v>
      </c>
      <c r="E141" s="1">
        <v>0.94170376899999997</v>
      </c>
      <c r="F141" s="1">
        <v>1.0384641729999999</v>
      </c>
      <c r="G141" s="1">
        <v>0.93100239200000001</v>
      </c>
      <c r="H141" s="1">
        <v>0.94452796500000002</v>
      </c>
      <c r="I141" s="1">
        <v>0.93689461299999999</v>
      </c>
      <c r="J141" s="1">
        <v>0.94829843700000005</v>
      </c>
      <c r="K141" s="1">
        <v>0.94973437199999999</v>
      </c>
      <c r="L141" s="1">
        <v>0.92309233599999996</v>
      </c>
      <c r="M141" s="1">
        <v>0.93047370600000001</v>
      </c>
      <c r="N141" s="1">
        <v>0.89539833099999999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>
      <c r="A142" s="1">
        <v>2015</v>
      </c>
      <c r="B142" s="1">
        <v>1.0219188619999999</v>
      </c>
      <c r="C142" s="1">
        <v>1.0146376269999999</v>
      </c>
      <c r="D142" s="1">
        <v>1.026419883</v>
      </c>
      <c r="E142" s="1">
        <v>1.021997737</v>
      </c>
      <c r="F142" s="1">
        <v>1.1351375189999999</v>
      </c>
      <c r="G142" s="1">
        <v>1.027888505</v>
      </c>
      <c r="H142" s="1">
        <v>0.92607531200000004</v>
      </c>
      <c r="I142" s="1">
        <v>1.029811445</v>
      </c>
      <c r="J142" s="1">
        <v>1.0299595029999999</v>
      </c>
      <c r="K142" s="1">
        <v>1.03213741</v>
      </c>
      <c r="L142" s="1">
        <v>0.90440432100000001</v>
      </c>
      <c r="M142" s="1">
        <v>1.027882476</v>
      </c>
      <c r="N142" s="1">
        <v>1.0237133700000001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>
      <c r="A143" s="1">
        <v>2016</v>
      </c>
      <c r="B143" s="1">
        <v>0.97707299800000003</v>
      </c>
      <c r="C143" s="1">
        <v>0.96841016899999999</v>
      </c>
      <c r="D143" s="1">
        <v>0.98312266599999998</v>
      </c>
      <c r="E143" s="1">
        <v>0.97717594900000004</v>
      </c>
      <c r="F143" s="1">
        <v>1.082964668</v>
      </c>
      <c r="G143" s="1">
        <v>0.98196216999999997</v>
      </c>
      <c r="H143" s="1">
        <v>0.96670898699999996</v>
      </c>
      <c r="I143" s="1">
        <v>0.98339933400000001</v>
      </c>
      <c r="J143" s="1">
        <v>0.98640075800000004</v>
      </c>
      <c r="K143" s="1">
        <v>0.991681017</v>
      </c>
      <c r="L143" s="1">
        <v>0.93855280299999999</v>
      </c>
      <c r="M143" s="1">
        <v>1.0027378950000001</v>
      </c>
      <c r="N143" s="1">
        <v>0.90918041500000002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>
      <c r="A144" s="1">
        <v>2017</v>
      </c>
      <c r="B144" s="1">
        <v>0.97177217999999999</v>
      </c>
      <c r="C144" s="1">
        <v>0.96867512600000005</v>
      </c>
      <c r="D144" s="1">
        <v>0.97808820399999996</v>
      </c>
      <c r="E144" s="1">
        <v>0.97173689500000004</v>
      </c>
      <c r="F144" s="1">
        <v>1.0733304720000001</v>
      </c>
      <c r="G144" s="1">
        <v>0.97999697200000002</v>
      </c>
      <c r="H144" s="1">
        <v>0.87057836200000005</v>
      </c>
      <c r="I144" s="1">
        <v>0.96789982299999999</v>
      </c>
      <c r="J144" s="1">
        <v>0.97425051699999998</v>
      </c>
      <c r="K144" s="1">
        <v>0.98423656999999998</v>
      </c>
      <c r="L144" s="1">
        <v>0.871946467</v>
      </c>
      <c r="M144" s="1">
        <v>0.99118140200000004</v>
      </c>
      <c r="N144" s="1">
        <v>0.98171917200000003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>
      <c r="A145" s="1">
        <v>2018</v>
      </c>
      <c r="B145" s="1">
        <v>1.223072336</v>
      </c>
      <c r="C145" s="1">
        <v>1.189480855</v>
      </c>
      <c r="D145" s="1">
        <v>1.2320158859999999</v>
      </c>
      <c r="E145" s="1">
        <v>1.2050881360000001</v>
      </c>
      <c r="F145" s="1">
        <v>1.3410152150000001</v>
      </c>
      <c r="G145" s="1">
        <v>1.228614512</v>
      </c>
      <c r="H145" s="1">
        <v>1.1325698449999999</v>
      </c>
      <c r="I145" s="1">
        <v>1.2177403600000001</v>
      </c>
      <c r="J145" s="1">
        <v>1.227369377</v>
      </c>
      <c r="K145" s="1">
        <v>1.2350433270000001</v>
      </c>
      <c r="L145" s="1">
        <v>1.1440001120000001</v>
      </c>
      <c r="M145" s="1">
        <v>1.218148228</v>
      </c>
      <c r="N145" s="1">
        <v>1.2226375709999999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>
      <c r="A146" s="1" t="s">
        <v>0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>
      <c r="A147" s="1">
        <v>1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>
      <c r="A148" s="1">
        <v>2</v>
      </c>
      <c r="B148" s="1" t="s">
        <v>426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>
      <c r="A149" s="1" t="s">
        <v>1</v>
      </c>
      <c r="B149" s="1" t="s">
        <v>6</v>
      </c>
      <c r="C149" s="1" t="s">
        <v>414</v>
      </c>
      <c r="D149" s="1" t="s">
        <v>415</v>
      </c>
      <c r="E149" s="1" t="s">
        <v>416</v>
      </c>
      <c r="F149" s="1" t="s">
        <v>417</v>
      </c>
      <c r="G149" s="1" t="s">
        <v>418</v>
      </c>
      <c r="H149" s="1" t="s">
        <v>419</v>
      </c>
      <c r="I149" s="1" t="s">
        <v>420</v>
      </c>
      <c r="J149" s="1" t="s">
        <v>421</v>
      </c>
      <c r="K149" s="1" t="s">
        <v>422</v>
      </c>
      <c r="L149" s="1" t="s">
        <v>423</v>
      </c>
      <c r="M149" s="1" t="s">
        <v>424</v>
      </c>
      <c r="N149" s="1" t="s">
        <v>425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>
      <c r="A150" s="1">
        <v>1969</v>
      </c>
      <c r="B150" s="1">
        <v>2.284112908</v>
      </c>
      <c r="C150" s="1">
        <v>2.284112908</v>
      </c>
      <c r="D150" s="1">
        <v>2.284112908</v>
      </c>
      <c r="E150" s="1">
        <v>2.284112908</v>
      </c>
      <c r="F150" s="1">
        <v>2.284112908</v>
      </c>
      <c r="G150" s="1">
        <v>2.284112908</v>
      </c>
      <c r="H150" s="1">
        <v>2.284112908</v>
      </c>
      <c r="I150" s="1">
        <v>2.284112908</v>
      </c>
      <c r="J150" s="1">
        <v>2.284112908</v>
      </c>
      <c r="K150" s="1">
        <v>2.284112908</v>
      </c>
      <c r="L150" s="1">
        <v>2.284112908</v>
      </c>
      <c r="M150" s="1">
        <v>2.284112908</v>
      </c>
      <c r="N150" s="1">
        <v>2.284112908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>
      <c r="A151" s="1">
        <v>1970</v>
      </c>
      <c r="B151" s="1">
        <v>2.2268370439999998</v>
      </c>
      <c r="C151" s="1">
        <v>2.2268370439999998</v>
      </c>
      <c r="D151" s="1">
        <v>2.2268370439999998</v>
      </c>
      <c r="E151" s="1">
        <v>2.2268370439999998</v>
      </c>
      <c r="F151" s="1">
        <v>2.2268370439999998</v>
      </c>
      <c r="G151" s="1">
        <v>2.2268370439999998</v>
      </c>
      <c r="H151" s="1">
        <v>2.2268370439999998</v>
      </c>
      <c r="I151" s="1">
        <v>2.2268370439999998</v>
      </c>
      <c r="J151" s="1">
        <v>2.2268370439999998</v>
      </c>
      <c r="K151" s="1">
        <v>2.2268370439999998</v>
      </c>
      <c r="L151" s="1">
        <v>2.2268370439999998</v>
      </c>
      <c r="M151" s="1">
        <v>2.2268370439999998</v>
      </c>
      <c r="N151" s="1">
        <v>2.2268370439999998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>
      <c r="A152" s="1">
        <v>1971</v>
      </c>
      <c r="B152" s="1">
        <v>2.0654180270000002</v>
      </c>
      <c r="C152" s="1">
        <v>2.0654180270000002</v>
      </c>
      <c r="D152" s="1">
        <v>2.0654180270000002</v>
      </c>
      <c r="E152" s="1">
        <v>2.0654180270000002</v>
      </c>
      <c r="F152" s="1">
        <v>2.0654180270000002</v>
      </c>
      <c r="G152" s="1">
        <v>2.0654180270000002</v>
      </c>
      <c r="H152" s="1">
        <v>2.0654180270000002</v>
      </c>
      <c r="I152" s="1">
        <v>2.0654180270000002</v>
      </c>
      <c r="J152" s="1">
        <v>2.0654180270000002</v>
      </c>
      <c r="K152" s="1">
        <v>2.0654180270000002</v>
      </c>
      <c r="L152" s="1">
        <v>2.0654180270000002</v>
      </c>
      <c r="M152" s="1">
        <v>2.0654180270000002</v>
      </c>
      <c r="N152" s="1">
        <v>2.0654180270000002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>
      <c r="A153" s="1">
        <v>1972</v>
      </c>
      <c r="B153" s="1">
        <v>2.1669054729999999</v>
      </c>
      <c r="C153" s="1">
        <v>2.1669054729999999</v>
      </c>
      <c r="D153" s="1">
        <v>2.1669054729999999</v>
      </c>
      <c r="E153" s="1">
        <v>2.1669054729999999</v>
      </c>
      <c r="F153" s="1">
        <v>2.1669054729999999</v>
      </c>
      <c r="G153" s="1">
        <v>2.1669054729999999</v>
      </c>
      <c r="H153" s="1">
        <v>2.1669054729999999</v>
      </c>
      <c r="I153" s="1">
        <v>2.1669054729999999</v>
      </c>
      <c r="J153" s="1">
        <v>2.1669054729999999</v>
      </c>
      <c r="K153" s="1">
        <v>2.1669054729999999</v>
      </c>
      <c r="L153" s="1">
        <v>2.1669054729999999</v>
      </c>
      <c r="M153" s="1">
        <v>2.1669054729999999</v>
      </c>
      <c r="N153" s="1">
        <v>2.1669054729999999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>
      <c r="A154" s="1">
        <v>1973</v>
      </c>
      <c r="B154" s="1">
        <v>1.8262747909999999</v>
      </c>
      <c r="C154" s="1">
        <v>1.8262747909999999</v>
      </c>
      <c r="D154" s="1">
        <v>1.8262747909999999</v>
      </c>
      <c r="E154" s="1">
        <v>1.8262747909999999</v>
      </c>
      <c r="F154" s="1">
        <v>1.8262747909999999</v>
      </c>
      <c r="G154" s="1">
        <v>1.8262747909999999</v>
      </c>
      <c r="H154" s="1">
        <v>1.8262747909999999</v>
      </c>
      <c r="I154" s="1">
        <v>1.8262747909999999</v>
      </c>
      <c r="J154" s="1">
        <v>1.8262747909999999</v>
      </c>
      <c r="K154" s="1">
        <v>1.8262747909999999</v>
      </c>
      <c r="L154" s="1">
        <v>1.8262747909999999</v>
      </c>
      <c r="M154" s="1">
        <v>1.8262747909999999</v>
      </c>
      <c r="N154" s="1">
        <v>1.8262747909999999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>
      <c r="A155" s="1">
        <v>1974</v>
      </c>
      <c r="B155" s="1">
        <v>1.898927464</v>
      </c>
      <c r="C155" s="1">
        <v>1.898927464</v>
      </c>
      <c r="D155" s="1">
        <v>1.898927464</v>
      </c>
      <c r="E155" s="1">
        <v>1.898927464</v>
      </c>
      <c r="F155" s="1">
        <v>1.898927464</v>
      </c>
      <c r="G155" s="1">
        <v>1.898927464</v>
      </c>
      <c r="H155" s="1">
        <v>1.898927464</v>
      </c>
      <c r="I155" s="1">
        <v>1.898927464</v>
      </c>
      <c r="J155" s="1">
        <v>1.898927464</v>
      </c>
      <c r="K155" s="1">
        <v>1.898927464</v>
      </c>
      <c r="L155" s="1">
        <v>1.898927464</v>
      </c>
      <c r="M155" s="1">
        <v>1.898927464</v>
      </c>
      <c r="N155" s="1">
        <v>1.898927464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>
      <c r="A156" s="1">
        <v>1975</v>
      </c>
      <c r="B156" s="1">
        <v>1.4555521360000001</v>
      </c>
      <c r="C156" s="1">
        <v>1.4555521360000001</v>
      </c>
      <c r="D156" s="1">
        <v>1.4555521360000001</v>
      </c>
      <c r="E156" s="1">
        <v>1.4555521360000001</v>
      </c>
      <c r="F156" s="1">
        <v>1.4555521360000001</v>
      </c>
      <c r="G156" s="1">
        <v>1.4555521360000001</v>
      </c>
      <c r="H156" s="1">
        <v>1.4555521360000001</v>
      </c>
      <c r="I156" s="1">
        <v>1.4555521360000001</v>
      </c>
      <c r="J156" s="1">
        <v>1.4555521360000001</v>
      </c>
      <c r="K156" s="1">
        <v>1.4555521360000001</v>
      </c>
      <c r="L156" s="1">
        <v>1.4555521360000001</v>
      </c>
      <c r="M156" s="1">
        <v>1.4555521360000001</v>
      </c>
      <c r="N156" s="1">
        <v>1.4555521360000001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>
      <c r="A157" s="1">
        <v>1976</v>
      </c>
      <c r="B157" s="1">
        <v>1.8715235690000001</v>
      </c>
      <c r="C157" s="1">
        <v>1.8715235690000001</v>
      </c>
      <c r="D157" s="1">
        <v>1.8715235690000001</v>
      </c>
      <c r="E157" s="1">
        <v>1.8715235690000001</v>
      </c>
      <c r="F157" s="1">
        <v>1.8715235690000001</v>
      </c>
      <c r="G157" s="1">
        <v>1.8715235690000001</v>
      </c>
      <c r="H157" s="1">
        <v>1.8715235690000001</v>
      </c>
      <c r="I157" s="1">
        <v>1.8715235690000001</v>
      </c>
      <c r="J157" s="1">
        <v>1.8715235690000001</v>
      </c>
      <c r="K157" s="1">
        <v>1.8715235690000001</v>
      </c>
      <c r="L157" s="1">
        <v>1.8715235690000001</v>
      </c>
      <c r="M157" s="1">
        <v>1.8715235690000001</v>
      </c>
      <c r="N157" s="1">
        <v>1.8715235690000001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>
      <c r="A158" s="1">
        <v>1977</v>
      </c>
      <c r="B158" s="1">
        <v>1.6556217070000001</v>
      </c>
      <c r="C158" s="1">
        <v>1.6556217070000001</v>
      </c>
      <c r="D158" s="1">
        <v>1.6556217070000001</v>
      </c>
      <c r="E158" s="1">
        <v>1.6556217070000001</v>
      </c>
      <c r="F158" s="1">
        <v>1.6556217070000001</v>
      </c>
      <c r="G158" s="1">
        <v>1.6556217070000001</v>
      </c>
      <c r="H158" s="1">
        <v>1.6556217070000001</v>
      </c>
      <c r="I158" s="1">
        <v>1.6556217070000001</v>
      </c>
      <c r="J158" s="1">
        <v>1.6556217070000001</v>
      </c>
      <c r="K158" s="1">
        <v>1.6556217070000001</v>
      </c>
      <c r="L158" s="1">
        <v>1.6556217070000001</v>
      </c>
      <c r="M158" s="1">
        <v>1.6556217070000001</v>
      </c>
      <c r="N158" s="1">
        <v>1.6556217070000001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>
      <c r="A159" s="1">
        <v>1978</v>
      </c>
      <c r="B159" s="1">
        <v>1.4300348380000001</v>
      </c>
      <c r="C159" s="1">
        <v>1.4300348380000001</v>
      </c>
      <c r="D159" s="1">
        <v>1.4300348380000001</v>
      </c>
      <c r="E159" s="1">
        <v>1.4300348380000001</v>
      </c>
      <c r="F159" s="1">
        <v>1.4300348380000001</v>
      </c>
      <c r="G159" s="1">
        <v>1.4300348380000001</v>
      </c>
      <c r="H159" s="1">
        <v>1.4300348380000001</v>
      </c>
      <c r="I159" s="1">
        <v>1.4300348380000001</v>
      </c>
      <c r="J159" s="1">
        <v>1.4300348380000001</v>
      </c>
      <c r="K159" s="1">
        <v>1.4300348380000001</v>
      </c>
      <c r="L159" s="1">
        <v>1.4300348380000001</v>
      </c>
      <c r="M159" s="1">
        <v>1.4300348380000001</v>
      </c>
      <c r="N159" s="1">
        <v>1.4300348380000001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>
      <c r="A160" s="1">
        <v>1979</v>
      </c>
      <c r="B160" s="1">
        <v>1.147243148</v>
      </c>
      <c r="C160" s="1">
        <v>1.147243148</v>
      </c>
      <c r="D160" s="1">
        <v>1.147243148</v>
      </c>
      <c r="E160" s="1">
        <v>1.147243148</v>
      </c>
      <c r="F160" s="1">
        <v>1.147243148</v>
      </c>
      <c r="G160" s="1">
        <v>1.147243148</v>
      </c>
      <c r="H160" s="1">
        <v>1.147243148</v>
      </c>
      <c r="I160" s="1">
        <v>1.147243148</v>
      </c>
      <c r="J160" s="1">
        <v>1.147243148</v>
      </c>
      <c r="K160" s="1">
        <v>1.147243148</v>
      </c>
      <c r="L160" s="1">
        <v>1.147243148</v>
      </c>
      <c r="M160" s="1">
        <v>1.147243148</v>
      </c>
      <c r="N160" s="1">
        <v>1.147243148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>
      <c r="A161" s="1">
        <v>1980</v>
      </c>
      <c r="B161" s="1">
        <v>1.386204381</v>
      </c>
      <c r="C161" s="1">
        <v>1.386204381</v>
      </c>
      <c r="D161" s="1">
        <v>1.386204381</v>
      </c>
      <c r="E161" s="1">
        <v>1.386204381</v>
      </c>
      <c r="F161" s="1">
        <v>1.386204381</v>
      </c>
      <c r="G161" s="1">
        <v>1.386204381</v>
      </c>
      <c r="H161" s="1">
        <v>1.386204381</v>
      </c>
      <c r="I161" s="1">
        <v>1.386204381</v>
      </c>
      <c r="J161" s="1">
        <v>1.386204381</v>
      </c>
      <c r="K161" s="1">
        <v>1.386204381</v>
      </c>
      <c r="L161" s="1">
        <v>1.386204381</v>
      </c>
      <c r="M161" s="1">
        <v>1.386204381</v>
      </c>
      <c r="N161" s="1">
        <v>1.386204381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>
      <c r="A162" s="1">
        <v>1981</v>
      </c>
      <c r="B162" s="1">
        <v>1.3102537839999999</v>
      </c>
      <c r="C162" s="1">
        <v>1.3102537839999999</v>
      </c>
      <c r="D162" s="1">
        <v>1.3102537839999999</v>
      </c>
      <c r="E162" s="1">
        <v>1.3102537839999999</v>
      </c>
      <c r="F162" s="1">
        <v>1.3102537839999999</v>
      </c>
      <c r="G162" s="1">
        <v>1.3102537839999999</v>
      </c>
      <c r="H162" s="1">
        <v>1.3102537839999999</v>
      </c>
      <c r="I162" s="1">
        <v>1.3102537839999999</v>
      </c>
      <c r="J162" s="1">
        <v>1.3102537839999999</v>
      </c>
      <c r="K162" s="1">
        <v>1.3102537839999999</v>
      </c>
      <c r="L162" s="1">
        <v>1.3102537839999999</v>
      </c>
      <c r="M162" s="1">
        <v>1.3102537839999999</v>
      </c>
      <c r="N162" s="1">
        <v>1.3102537839999999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>
      <c r="A163" s="1">
        <v>1982</v>
      </c>
      <c r="B163" s="1">
        <v>1.0285485999999999</v>
      </c>
      <c r="C163" s="1">
        <v>1.0285485999999999</v>
      </c>
      <c r="D163" s="1">
        <v>1.0285485999999999</v>
      </c>
      <c r="E163" s="1">
        <v>1.0285485999999999</v>
      </c>
      <c r="F163" s="1">
        <v>1.0285485999999999</v>
      </c>
      <c r="G163" s="1">
        <v>1.0285485999999999</v>
      </c>
      <c r="H163" s="1">
        <v>1.0285485999999999</v>
      </c>
      <c r="I163" s="1">
        <v>1.0285485999999999</v>
      </c>
      <c r="J163" s="1">
        <v>1.0285485999999999</v>
      </c>
      <c r="K163" s="1">
        <v>1.0285485999999999</v>
      </c>
      <c r="L163" s="1">
        <v>1.0285485999999999</v>
      </c>
      <c r="M163" s="1">
        <v>1.0285485999999999</v>
      </c>
      <c r="N163" s="1">
        <v>1.0285485999999999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>
      <c r="A164" s="1">
        <v>1983</v>
      </c>
      <c r="B164" s="1">
        <v>1.010261928</v>
      </c>
      <c r="C164" s="1">
        <v>1.010261928</v>
      </c>
      <c r="D164" s="1">
        <v>1.010261928</v>
      </c>
      <c r="E164" s="1">
        <v>1.010261928</v>
      </c>
      <c r="F164" s="1">
        <v>1.010261928</v>
      </c>
      <c r="G164" s="1">
        <v>1.010261928</v>
      </c>
      <c r="H164" s="1">
        <v>1.010261928</v>
      </c>
      <c r="I164" s="1">
        <v>1.010261928</v>
      </c>
      <c r="J164" s="1">
        <v>1.010261928</v>
      </c>
      <c r="K164" s="1">
        <v>1.010261928</v>
      </c>
      <c r="L164" s="1">
        <v>1.010261928</v>
      </c>
      <c r="M164" s="1">
        <v>1.010261928</v>
      </c>
      <c r="N164" s="1">
        <v>1.010261928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>
      <c r="A165" s="1">
        <v>1984</v>
      </c>
      <c r="B165" s="1">
        <v>1.0261010239999999</v>
      </c>
      <c r="C165" s="1">
        <v>1.0261010239999999</v>
      </c>
      <c r="D165" s="1">
        <v>1.0261010239999999</v>
      </c>
      <c r="E165" s="1">
        <v>1.0261010239999999</v>
      </c>
      <c r="F165" s="1">
        <v>1.0261010239999999</v>
      </c>
      <c r="G165" s="1">
        <v>1.0261010239999999</v>
      </c>
      <c r="H165" s="1">
        <v>1.0261010239999999</v>
      </c>
      <c r="I165" s="1">
        <v>1.0261010239999999</v>
      </c>
      <c r="J165" s="1">
        <v>1.0261010239999999</v>
      </c>
      <c r="K165" s="1">
        <v>1.0261010239999999</v>
      </c>
      <c r="L165" s="1">
        <v>1.0261010239999999</v>
      </c>
      <c r="M165" s="1">
        <v>1.0261010239999999</v>
      </c>
      <c r="N165" s="1">
        <v>1.0261010239999999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>
      <c r="A166" s="1">
        <v>1985</v>
      </c>
      <c r="B166" s="1">
        <v>0.85783863000000005</v>
      </c>
      <c r="C166" s="1">
        <v>0.85783863000000005</v>
      </c>
      <c r="D166" s="1">
        <v>0.85783863000000005</v>
      </c>
      <c r="E166" s="1">
        <v>0.85783863000000005</v>
      </c>
      <c r="F166" s="1">
        <v>0.85783863000000005</v>
      </c>
      <c r="G166" s="1">
        <v>0.85783863000000005</v>
      </c>
      <c r="H166" s="1">
        <v>0.85783863000000005</v>
      </c>
      <c r="I166" s="1">
        <v>0.85783863000000005</v>
      </c>
      <c r="J166" s="1">
        <v>0.85783863000000005</v>
      </c>
      <c r="K166" s="1">
        <v>0.85783863000000005</v>
      </c>
      <c r="L166" s="1">
        <v>0.85783863000000005</v>
      </c>
      <c r="M166" s="1">
        <v>0.85783863000000005</v>
      </c>
      <c r="N166" s="1">
        <v>0.85783863000000005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>
      <c r="A167" s="1">
        <v>1986</v>
      </c>
      <c r="B167" s="1">
        <v>0.62719596099999997</v>
      </c>
      <c r="C167" s="1">
        <v>0.63449510200000003</v>
      </c>
      <c r="D167" s="1">
        <v>0.63902682600000005</v>
      </c>
      <c r="E167" s="1">
        <v>0.62707516500000005</v>
      </c>
      <c r="F167" s="1">
        <v>0.54176137300000005</v>
      </c>
      <c r="G167" s="1">
        <v>0.626239765</v>
      </c>
      <c r="H167" s="1">
        <v>0.62556553299999995</v>
      </c>
      <c r="I167" s="1">
        <v>0.63124555800000004</v>
      </c>
      <c r="J167" s="1">
        <v>0.62763618200000004</v>
      </c>
      <c r="K167" s="1">
        <v>0.628587707</v>
      </c>
      <c r="L167" s="1">
        <v>0.60732649299999997</v>
      </c>
      <c r="M167" s="1">
        <v>0.62347544600000004</v>
      </c>
      <c r="N167" s="1">
        <v>0.64065089099999994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>
      <c r="A168" s="1">
        <v>1987</v>
      </c>
      <c r="B168" s="1">
        <v>0.63778070899999995</v>
      </c>
      <c r="C168" s="1">
        <v>0.66240703899999998</v>
      </c>
      <c r="D168" s="1">
        <v>0.63100445299999997</v>
      </c>
      <c r="E168" s="1">
        <v>0.63757651100000001</v>
      </c>
      <c r="F168" s="1">
        <v>0.61089738000000005</v>
      </c>
      <c r="G168" s="1">
        <v>0.65173308900000004</v>
      </c>
      <c r="H168" s="1">
        <v>0.66397814899999996</v>
      </c>
      <c r="I168" s="1">
        <v>0.64404084699999997</v>
      </c>
      <c r="J168" s="1">
        <v>0.64099152199999998</v>
      </c>
      <c r="K168" s="1">
        <v>0.63813173300000003</v>
      </c>
      <c r="L168" s="1">
        <v>0.65774635199999998</v>
      </c>
      <c r="M168" s="1">
        <v>0.65678512300000003</v>
      </c>
      <c r="N168" s="1">
        <v>0.640994446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>
      <c r="A169" s="1">
        <v>1988</v>
      </c>
      <c r="B169" s="1">
        <v>0.535476218</v>
      </c>
      <c r="C169" s="1">
        <v>0.54281398300000006</v>
      </c>
      <c r="D169" s="1">
        <v>0.54604230099999995</v>
      </c>
      <c r="E169" s="1">
        <v>0.53528184000000001</v>
      </c>
      <c r="F169" s="1">
        <v>0.50038965099999999</v>
      </c>
      <c r="G169" s="1">
        <v>0.51509917800000005</v>
      </c>
      <c r="H169" s="1">
        <v>0.55033221799999998</v>
      </c>
      <c r="I169" s="1">
        <v>0.52475841400000001</v>
      </c>
      <c r="J169" s="1">
        <v>0.53556188299999996</v>
      </c>
      <c r="K169" s="1">
        <v>0.53830510399999998</v>
      </c>
      <c r="L169" s="1">
        <v>0.54799057699999998</v>
      </c>
      <c r="M169" s="1">
        <v>0.51116189700000003</v>
      </c>
      <c r="N169" s="1">
        <v>0.54767907100000002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>
      <c r="A170" s="1">
        <v>1989</v>
      </c>
      <c r="B170" s="1">
        <v>0.50068934300000001</v>
      </c>
      <c r="C170" s="1">
        <v>0.51750586799999998</v>
      </c>
      <c r="D170" s="1">
        <v>0.47806915999999999</v>
      </c>
      <c r="E170" s="1">
        <v>0.50044590600000005</v>
      </c>
      <c r="F170" s="1">
        <v>0.462672374</v>
      </c>
      <c r="G170" s="1">
        <v>0.50823018099999995</v>
      </c>
      <c r="H170" s="1">
        <v>0.50522074299999997</v>
      </c>
      <c r="I170" s="1">
        <v>0.503895337</v>
      </c>
      <c r="J170" s="1">
        <v>0.49692440599999999</v>
      </c>
      <c r="K170" s="1">
        <v>0.50383236399999998</v>
      </c>
      <c r="L170" s="1">
        <v>0.51953166500000003</v>
      </c>
      <c r="M170" s="1">
        <v>0.511481568</v>
      </c>
      <c r="N170" s="1">
        <v>0.52088172799999999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>
      <c r="A171" s="1">
        <v>1990</v>
      </c>
      <c r="B171" s="1">
        <v>0.53178758000000004</v>
      </c>
      <c r="C171" s="1">
        <v>0.52727003699999997</v>
      </c>
      <c r="D171" s="1">
        <v>0.53817167499999996</v>
      </c>
      <c r="E171" s="1">
        <v>0.53170383799999998</v>
      </c>
      <c r="F171" s="1">
        <v>0.48471497600000002</v>
      </c>
      <c r="G171" s="1">
        <v>0.56472805800000003</v>
      </c>
      <c r="H171" s="1">
        <v>0.56472642799999995</v>
      </c>
      <c r="I171" s="1">
        <v>0.57411821100000004</v>
      </c>
      <c r="J171" s="1">
        <v>0.51949139700000002</v>
      </c>
      <c r="K171" s="1">
        <v>0.52864261400000001</v>
      </c>
      <c r="L171" s="1">
        <v>0.57699798899999999</v>
      </c>
      <c r="M171" s="1">
        <v>0.58095585400000005</v>
      </c>
      <c r="N171" s="1">
        <v>0.55943024299999999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>
      <c r="A172" s="1">
        <v>1991</v>
      </c>
      <c r="B172" s="1">
        <v>0.436389894</v>
      </c>
      <c r="C172" s="1">
        <v>0.41276901599999999</v>
      </c>
      <c r="D172" s="1">
        <v>0.43672182599999998</v>
      </c>
      <c r="E172" s="1">
        <v>0.43627170399999998</v>
      </c>
      <c r="F172" s="1">
        <v>0.48954233000000003</v>
      </c>
      <c r="G172" s="1">
        <v>0.45785383099999999</v>
      </c>
      <c r="H172" s="1">
        <v>0.46644029399999998</v>
      </c>
      <c r="I172" s="1">
        <v>0.43357799200000002</v>
      </c>
      <c r="J172" s="1">
        <v>0.43672890399999997</v>
      </c>
      <c r="K172" s="1">
        <v>0.42313430400000002</v>
      </c>
      <c r="L172" s="1">
        <v>0.47264430499999999</v>
      </c>
      <c r="M172" s="1">
        <v>0.461092153</v>
      </c>
      <c r="N172" s="1">
        <v>0.43928552100000001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>
      <c r="A173" s="1">
        <v>1992</v>
      </c>
      <c r="B173" s="1">
        <v>0.53452311299999999</v>
      </c>
      <c r="C173" s="1">
        <v>0.50910380499999996</v>
      </c>
      <c r="D173" s="1">
        <v>0.53398664399999995</v>
      </c>
      <c r="E173" s="1">
        <v>0.53437285199999995</v>
      </c>
      <c r="F173" s="1">
        <v>0.54861859899999998</v>
      </c>
      <c r="G173" s="1">
        <v>0.559954536</v>
      </c>
      <c r="H173" s="1">
        <v>0.57252040599999998</v>
      </c>
      <c r="I173" s="1">
        <v>0.53240692199999995</v>
      </c>
      <c r="J173" s="1">
        <v>0.533522834</v>
      </c>
      <c r="K173" s="1">
        <v>0.53205617699999996</v>
      </c>
      <c r="L173" s="1">
        <v>0.55769459099999996</v>
      </c>
      <c r="M173" s="1">
        <v>0.56464618499999997</v>
      </c>
      <c r="N173" s="1">
        <v>0.51838769399999995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>
      <c r="A174" s="1">
        <v>1993</v>
      </c>
      <c r="B174" s="1">
        <v>0.72322214600000001</v>
      </c>
      <c r="C174" s="1">
        <v>0.73554080700000002</v>
      </c>
      <c r="D174" s="1">
        <v>0.74200619499999998</v>
      </c>
      <c r="E174" s="1">
        <v>0.72325783499999996</v>
      </c>
      <c r="F174" s="1">
        <v>0.78321412700000004</v>
      </c>
      <c r="G174" s="1">
        <v>0.713467882</v>
      </c>
      <c r="H174" s="1">
        <v>0.64743984200000004</v>
      </c>
      <c r="I174" s="1">
        <v>0.71347201299999996</v>
      </c>
      <c r="J174" s="1">
        <v>0.73910204999999995</v>
      </c>
      <c r="K174" s="1">
        <v>0.70936014999999997</v>
      </c>
      <c r="L174" s="1">
        <v>0.63484733100000001</v>
      </c>
      <c r="M174" s="1">
        <v>0.72151436999999996</v>
      </c>
      <c r="N174" s="1">
        <v>0.66424038500000004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>
      <c r="A175" s="1">
        <v>1994</v>
      </c>
      <c r="B175" s="1">
        <v>0.72705449600000005</v>
      </c>
      <c r="C175" s="1">
        <v>0.68335682399999997</v>
      </c>
      <c r="D175" s="1">
        <v>0.73910652399999999</v>
      </c>
      <c r="E175" s="1">
        <v>0.72692155599999997</v>
      </c>
      <c r="F175" s="1">
        <v>0.78987414899999997</v>
      </c>
      <c r="G175" s="1">
        <v>0.667035657</v>
      </c>
      <c r="H175" s="1">
        <v>0.66687805</v>
      </c>
      <c r="I175" s="1">
        <v>0.71473315599999998</v>
      </c>
      <c r="J175" s="1">
        <v>0.73339042799999998</v>
      </c>
      <c r="K175" s="1">
        <v>0.75033945000000002</v>
      </c>
      <c r="L175" s="1">
        <v>0.65336756799999995</v>
      </c>
      <c r="M175" s="1">
        <v>0.65882809399999998</v>
      </c>
      <c r="N175" s="1">
        <v>0.761507924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>
      <c r="A176" s="1">
        <v>1995</v>
      </c>
      <c r="B176" s="1">
        <v>0.72559984799999999</v>
      </c>
      <c r="C176" s="1">
        <v>0.66431516999999995</v>
      </c>
      <c r="D176" s="1">
        <v>0.71567565</v>
      </c>
      <c r="E176" s="1">
        <v>0.72554275199999996</v>
      </c>
      <c r="F176" s="1">
        <v>0.73289678800000002</v>
      </c>
      <c r="G176" s="1">
        <v>0.75755613799999999</v>
      </c>
      <c r="H176" s="1">
        <v>0.750328997</v>
      </c>
      <c r="I176" s="1">
        <v>0.75992423899999995</v>
      </c>
      <c r="J176" s="1">
        <v>0.73005609400000004</v>
      </c>
      <c r="K176" s="1">
        <v>0.73925022900000004</v>
      </c>
      <c r="L176" s="1">
        <v>0.74221497700000005</v>
      </c>
      <c r="M176" s="1">
        <v>0.79077832699999995</v>
      </c>
      <c r="N176" s="1">
        <v>0.74088540800000002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>
      <c r="A177" s="1">
        <v>1996</v>
      </c>
      <c r="B177" s="1">
        <v>0.58170871400000002</v>
      </c>
      <c r="C177" s="1">
        <v>0.58678936199999998</v>
      </c>
      <c r="D177" s="1">
        <v>0.57969453900000001</v>
      </c>
      <c r="E177" s="1">
        <v>0.58162291300000002</v>
      </c>
      <c r="F177" s="1">
        <v>0.54940803699999996</v>
      </c>
      <c r="G177" s="1">
        <v>0.55249747800000004</v>
      </c>
      <c r="H177" s="1">
        <v>0.566702543</v>
      </c>
      <c r="I177" s="1">
        <v>0.53490537999999999</v>
      </c>
      <c r="J177" s="1">
        <v>0.58702737999999999</v>
      </c>
      <c r="K177" s="1">
        <v>0.58603118600000004</v>
      </c>
      <c r="L177" s="1">
        <v>0.55161477800000003</v>
      </c>
      <c r="M177" s="1">
        <v>0.52639765699999996</v>
      </c>
      <c r="N177" s="1">
        <v>0.58581595099999995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>
      <c r="A178" s="1">
        <v>1997</v>
      </c>
      <c r="B178" s="1">
        <v>0.49668610699999999</v>
      </c>
      <c r="C178" s="1">
        <v>0.507514935</v>
      </c>
      <c r="D178" s="1">
        <v>0.50048788399999999</v>
      </c>
      <c r="E178" s="1">
        <v>0.496596133</v>
      </c>
      <c r="F178" s="1">
        <v>0.50738560399999999</v>
      </c>
      <c r="G178" s="1">
        <v>0.51916467300000002</v>
      </c>
      <c r="H178" s="1">
        <v>0.51110786600000002</v>
      </c>
      <c r="I178" s="1">
        <v>0.49970318600000002</v>
      </c>
      <c r="J178" s="1">
        <v>0.49258413899999998</v>
      </c>
      <c r="K178" s="1">
        <v>0.49408903900000001</v>
      </c>
      <c r="L178" s="1">
        <v>0.49918101599999998</v>
      </c>
      <c r="M178" s="1">
        <v>0.54309516499999999</v>
      </c>
      <c r="N178" s="1">
        <v>0.49913177800000003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>
      <c r="A179" s="1">
        <v>1998</v>
      </c>
      <c r="B179" s="1">
        <v>0.55056973799999998</v>
      </c>
      <c r="C179" s="1">
        <v>0.55526529999999996</v>
      </c>
      <c r="D179" s="1">
        <v>0.54797238699999995</v>
      </c>
      <c r="E179" s="1">
        <v>0.550489954</v>
      </c>
      <c r="F179" s="1">
        <v>0.53469103399999995</v>
      </c>
      <c r="G179" s="1">
        <v>0.56955798499999999</v>
      </c>
      <c r="H179" s="1">
        <v>0.57122206200000003</v>
      </c>
      <c r="I179" s="1">
        <v>0.57047501300000003</v>
      </c>
      <c r="J179" s="1">
        <v>0.55373947800000001</v>
      </c>
      <c r="K179" s="1">
        <v>0.55357535400000002</v>
      </c>
      <c r="L179" s="1">
        <v>0.56493934599999995</v>
      </c>
      <c r="M179" s="1">
        <v>0.58504763400000004</v>
      </c>
      <c r="N179" s="1">
        <v>0.57449035999999998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>
      <c r="A180" s="1">
        <v>1999</v>
      </c>
      <c r="B180" s="1">
        <v>0.554477098</v>
      </c>
      <c r="C180" s="1">
        <v>0.55790827600000004</v>
      </c>
      <c r="D180" s="1">
        <v>0.55053283399999997</v>
      </c>
      <c r="E180" s="1">
        <v>0.55441405499999996</v>
      </c>
      <c r="F180" s="1">
        <v>0.56753476400000002</v>
      </c>
      <c r="G180" s="1">
        <v>0.58077194499999996</v>
      </c>
      <c r="H180" s="1">
        <v>0.56027574999999996</v>
      </c>
      <c r="I180" s="1">
        <v>0.56735741500000003</v>
      </c>
      <c r="J180" s="1">
        <v>0.56003963899999998</v>
      </c>
      <c r="K180" s="1">
        <v>0.55895940700000002</v>
      </c>
      <c r="L180" s="1">
        <v>0.56570786399999995</v>
      </c>
      <c r="M180" s="1">
        <v>0.59051228200000005</v>
      </c>
      <c r="N180" s="1">
        <v>0.58049774099999996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>
      <c r="A181" s="1">
        <v>2000</v>
      </c>
      <c r="B181" s="1">
        <v>0.530498786</v>
      </c>
      <c r="C181" s="1">
        <v>0.53203365400000002</v>
      </c>
      <c r="D181" s="1">
        <v>0.52874940500000001</v>
      </c>
      <c r="E181" s="1">
        <v>0.53038831500000005</v>
      </c>
      <c r="F181" s="1">
        <v>0.49348920299999999</v>
      </c>
      <c r="G181" s="1">
        <v>0.52190349999999996</v>
      </c>
      <c r="H181" s="1">
        <v>0.53362184499999998</v>
      </c>
      <c r="I181" s="1">
        <v>0.53561360199999997</v>
      </c>
      <c r="J181" s="1">
        <v>0.52805750699999998</v>
      </c>
      <c r="K181" s="1">
        <v>0.52250428199999999</v>
      </c>
      <c r="L181" s="1">
        <v>0.54527756500000002</v>
      </c>
      <c r="M181" s="1">
        <v>0.54588293899999996</v>
      </c>
      <c r="N181" s="1">
        <v>0.54004565500000001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>
      <c r="A182" s="1">
        <v>2001</v>
      </c>
      <c r="B182" s="1">
        <v>0.58712479900000003</v>
      </c>
      <c r="C182" s="1">
        <v>0.60302705400000001</v>
      </c>
      <c r="D182" s="1">
        <v>0.59153459500000005</v>
      </c>
      <c r="E182" s="1">
        <v>0.58710381300000003</v>
      </c>
      <c r="F182" s="1">
        <v>0.59480028799999995</v>
      </c>
      <c r="G182" s="1">
        <v>0.60781763499999997</v>
      </c>
      <c r="H182" s="1">
        <v>0.59621777099999995</v>
      </c>
      <c r="I182" s="1">
        <v>0.59486424800000004</v>
      </c>
      <c r="J182" s="1">
        <v>0.59101636599999996</v>
      </c>
      <c r="K182" s="1">
        <v>0.58929988899999997</v>
      </c>
      <c r="L182" s="1">
        <v>0.59942162799999998</v>
      </c>
      <c r="M182" s="1">
        <v>0.63663673600000004</v>
      </c>
      <c r="N182" s="1">
        <v>0.59650276899999999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>
      <c r="A183" s="1">
        <v>2002</v>
      </c>
      <c r="B183" s="1">
        <v>0.93044075599999998</v>
      </c>
      <c r="C183" s="1">
        <v>0.95782986599999997</v>
      </c>
      <c r="D183" s="1">
        <v>0.90383249799999998</v>
      </c>
      <c r="E183" s="1">
        <v>0.93082113</v>
      </c>
      <c r="F183" s="1">
        <v>0.90575255799999999</v>
      </c>
      <c r="G183" s="1">
        <v>0.83400308999999995</v>
      </c>
      <c r="H183" s="1">
        <v>0.85666606000000001</v>
      </c>
      <c r="I183" s="1">
        <v>0.93750018099999999</v>
      </c>
      <c r="J183" s="1">
        <v>0.92519906799999996</v>
      </c>
      <c r="K183" s="1">
        <v>0.91108833</v>
      </c>
      <c r="L183" s="1">
        <v>0.92329133100000005</v>
      </c>
      <c r="M183" s="1">
        <v>0.81763891700000002</v>
      </c>
      <c r="N183" s="1">
        <v>0.89876680499999995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>
      <c r="A184" s="1">
        <v>2003</v>
      </c>
      <c r="B184" s="1">
        <v>0.66488896799999997</v>
      </c>
      <c r="C184" s="1">
        <v>0.66763826900000001</v>
      </c>
      <c r="D184" s="1">
        <v>0.66468100900000004</v>
      </c>
      <c r="E184" s="1">
        <v>0.66497618400000003</v>
      </c>
      <c r="F184" s="1">
        <v>0.652480171</v>
      </c>
      <c r="G184" s="1">
        <v>0.71325751299999995</v>
      </c>
      <c r="H184" s="1">
        <v>0.64001287399999995</v>
      </c>
      <c r="I184" s="1">
        <v>0.63434603899999997</v>
      </c>
      <c r="J184" s="1">
        <v>0.65944926100000001</v>
      </c>
      <c r="K184" s="1">
        <v>0.64755870900000001</v>
      </c>
      <c r="L184" s="1">
        <v>0.64985133100000003</v>
      </c>
      <c r="M184" s="1">
        <v>0.68263027600000004</v>
      </c>
      <c r="N184" s="1">
        <v>0.65102007100000003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>
      <c r="A185" s="1">
        <v>2004</v>
      </c>
      <c r="B185" s="1">
        <v>0.63417263400000001</v>
      </c>
      <c r="C185" s="1">
        <v>0.62806710399999999</v>
      </c>
      <c r="D185" s="1">
        <v>0.63468250699999995</v>
      </c>
      <c r="E185" s="1">
        <v>0.63459507599999998</v>
      </c>
      <c r="F185" s="1">
        <v>0.644879596</v>
      </c>
      <c r="G185" s="1">
        <v>0.65435622500000001</v>
      </c>
      <c r="H185" s="1">
        <v>0.64554658499999995</v>
      </c>
      <c r="I185" s="1">
        <v>0.59974355800000001</v>
      </c>
      <c r="J185" s="1">
        <v>0.620123812</v>
      </c>
      <c r="K185" s="1">
        <v>0.63724957100000001</v>
      </c>
      <c r="L185" s="1">
        <v>0.647974261</v>
      </c>
      <c r="M185" s="1">
        <v>0.61178997599999996</v>
      </c>
      <c r="N185" s="1">
        <v>0.61234485599999999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>
      <c r="A186" s="1">
        <v>2005</v>
      </c>
      <c r="B186" s="1">
        <v>0.52092572400000003</v>
      </c>
      <c r="C186" s="1">
        <v>0.526901709</v>
      </c>
      <c r="D186" s="1">
        <v>0.52653013400000004</v>
      </c>
      <c r="E186" s="1">
        <v>0.52190288100000004</v>
      </c>
      <c r="F186" s="1">
        <v>0.51702887500000005</v>
      </c>
      <c r="G186" s="1">
        <v>0.52967489000000001</v>
      </c>
      <c r="H186" s="1">
        <v>0.53804789099999994</v>
      </c>
      <c r="I186" s="1">
        <v>0.47128522</v>
      </c>
      <c r="J186" s="1">
        <v>0.518478157</v>
      </c>
      <c r="K186" s="1">
        <v>0.52805442400000002</v>
      </c>
      <c r="L186" s="1">
        <v>0.53654832200000002</v>
      </c>
      <c r="M186" s="1">
        <v>0.47285347599999999</v>
      </c>
      <c r="N186" s="1">
        <v>0.449053498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>
      <c r="A187" s="1">
        <v>2006</v>
      </c>
      <c r="B187" s="1">
        <v>0.37192299499999998</v>
      </c>
      <c r="C187" s="1">
        <v>0.37702949499999999</v>
      </c>
      <c r="D187" s="1">
        <v>0.37096656500000003</v>
      </c>
      <c r="E187" s="1">
        <v>0.37180380200000002</v>
      </c>
      <c r="F187" s="1">
        <v>0.40888091500000001</v>
      </c>
      <c r="G187" s="1">
        <v>0.35684819899999998</v>
      </c>
      <c r="H187" s="1">
        <v>0.36782586699999997</v>
      </c>
      <c r="I187" s="1">
        <v>0.379113649</v>
      </c>
      <c r="J187" s="1">
        <v>0.373910138</v>
      </c>
      <c r="K187" s="1">
        <v>0.376200749</v>
      </c>
      <c r="L187" s="1">
        <v>0.36642717899999999</v>
      </c>
      <c r="M187" s="1">
        <v>0.37022129199999998</v>
      </c>
      <c r="N187" s="1">
        <v>0.40269621100000003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>
      <c r="A188" s="1">
        <v>2007</v>
      </c>
      <c r="B188" s="1">
        <v>0.31814695900000001</v>
      </c>
      <c r="C188" s="1">
        <v>0.31849774199999997</v>
      </c>
      <c r="D188" s="1">
        <v>0.32052798900000001</v>
      </c>
      <c r="E188" s="1">
        <v>0.31807533100000002</v>
      </c>
      <c r="F188" s="1">
        <v>0.34521410299999999</v>
      </c>
      <c r="G188" s="1">
        <v>0.328310559</v>
      </c>
      <c r="H188" s="1">
        <v>0.33933842600000003</v>
      </c>
      <c r="I188" s="1">
        <v>0.33300173700000002</v>
      </c>
      <c r="J188" s="1">
        <v>0.31859622999999998</v>
      </c>
      <c r="K188" s="1">
        <v>0.32137780999999999</v>
      </c>
      <c r="L188" s="1">
        <v>0.33346538799999997</v>
      </c>
      <c r="M188" s="1">
        <v>0.33948353799999997</v>
      </c>
      <c r="N188" s="1">
        <v>0.32891675199999998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>
      <c r="A189" s="1">
        <v>2008</v>
      </c>
      <c r="B189" s="1">
        <v>0.631057965</v>
      </c>
      <c r="C189" s="1">
        <v>0.64426013500000001</v>
      </c>
      <c r="D189" s="1">
        <v>0.63233695099999998</v>
      </c>
      <c r="E189" s="1">
        <v>0.63110100400000002</v>
      </c>
      <c r="F189" s="1">
        <v>0.68621365499999998</v>
      </c>
      <c r="G189" s="1">
        <v>0.56227854399999999</v>
      </c>
      <c r="H189" s="1">
        <v>0.61232435100000004</v>
      </c>
      <c r="I189" s="1">
        <v>0.66225863500000004</v>
      </c>
      <c r="J189" s="1">
        <v>0.63071367499999997</v>
      </c>
      <c r="K189" s="1">
        <v>0.63471197000000001</v>
      </c>
      <c r="L189" s="1">
        <v>0.59827869300000003</v>
      </c>
      <c r="M189" s="1">
        <v>0.54943164700000002</v>
      </c>
      <c r="N189" s="1">
        <v>0.59911479400000001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>
      <c r="A190" s="1">
        <v>2009</v>
      </c>
      <c r="B190" s="1">
        <v>0.83062501399999999</v>
      </c>
      <c r="C190" s="1">
        <v>0.82462015799999999</v>
      </c>
      <c r="D190" s="1">
        <v>0.83274274100000001</v>
      </c>
      <c r="E190" s="1">
        <v>0.83041059399999995</v>
      </c>
      <c r="F190" s="1">
        <v>0.91008025599999998</v>
      </c>
      <c r="G190" s="1">
        <v>0.84346166300000003</v>
      </c>
      <c r="H190" s="1">
        <v>0.81067642799999995</v>
      </c>
      <c r="I190" s="1">
        <v>0.85527569400000003</v>
      </c>
      <c r="J190" s="1">
        <v>0.82804032699999996</v>
      </c>
      <c r="K190" s="1">
        <v>0.834369633</v>
      </c>
      <c r="L190" s="1">
        <v>0.79722970999999998</v>
      </c>
      <c r="M190" s="1">
        <v>0.87053119800000001</v>
      </c>
      <c r="N190" s="1">
        <v>0.81931824399999997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>
      <c r="A191" s="1">
        <v>2010</v>
      </c>
      <c r="B191" s="1">
        <v>1.0082712629999999</v>
      </c>
      <c r="C191" s="1">
        <v>0.99121764800000001</v>
      </c>
      <c r="D191" s="1">
        <v>1.019217738</v>
      </c>
      <c r="E191" s="1">
        <v>1.0092253790000001</v>
      </c>
      <c r="F191" s="1">
        <v>1.081500519</v>
      </c>
      <c r="G191" s="1">
        <v>0.97454482099999995</v>
      </c>
      <c r="H191" s="1">
        <v>0.96361050299999995</v>
      </c>
      <c r="I191" s="1">
        <v>0.99301575099999995</v>
      </c>
      <c r="J191" s="1">
        <v>1.0284430579999999</v>
      </c>
      <c r="K191" s="1">
        <v>1.0351817999999999</v>
      </c>
      <c r="L191" s="1">
        <v>0.92756878799999998</v>
      </c>
      <c r="M191" s="1">
        <v>1.0397422949999999</v>
      </c>
      <c r="N191" s="1">
        <v>0.86767641600000001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>
      <c r="A192" s="1">
        <v>2011</v>
      </c>
      <c r="B192" s="1">
        <v>0.95763546600000005</v>
      </c>
      <c r="C192" s="1">
        <v>0.94089256499999996</v>
      </c>
      <c r="D192" s="1">
        <v>0.96229583200000002</v>
      </c>
      <c r="E192" s="1">
        <v>0.95794577000000003</v>
      </c>
      <c r="F192" s="1">
        <v>1.050366761</v>
      </c>
      <c r="G192" s="1">
        <v>0.95001855899999998</v>
      </c>
      <c r="H192" s="1">
        <v>0.99573047299999995</v>
      </c>
      <c r="I192" s="1">
        <v>0.95389740599999995</v>
      </c>
      <c r="J192" s="1">
        <v>0.961438354</v>
      </c>
      <c r="K192" s="1">
        <v>0.96640842199999999</v>
      </c>
      <c r="L192" s="1">
        <v>0.97451106300000001</v>
      </c>
      <c r="M192" s="1">
        <v>0.947546581</v>
      </c>
      <c r="N192" s="1">
        <v>0.85985436400000004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>
      <c r="A193" s="1">
        <v>2012</v>
      </c>
      <c r="B193" s="1">
        <v>1.146119194</v>
      </c>
      <c r="C193" s="1">
        <v>1.1332346719999999</v>
      </c>
      <c r="D193" s="1">
        <v>1.150158346</v>
      </c>
      <c r="E193" s="1">
        <v>1.1462442370000001</v>
      </c>
      <c r="F193" s="1">
        <v>1.2178605870000001</v>
      </c>
      <c r="G193" s="1">
        <v>1.1118216519999999</v>
      </c>
      <c r="H193" s="1">
        <v>1.189498902</v>
      </c>
      <c r="I193" s="1">
        <v>1.2238316709999999</v>
      </c>
      <c r="J193" s="1">
        <v>1.1524573199999999</v>
      </c>
      <c r="K193" s="1">
        <v>1.14885061</v>
      </c>
      <c r="L193" s="1">
        <v>1.1810603289999999</v>
      </c>
      <c r="M193" s="1">
        <v>1.196332516</v>
      </c>
      <c r="N193" s="1">
        <v>1.0654751710000001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>
      <c r="A194" s="1">
        <v>2013</v>
      </c>
      <c r="B194" s="1">
        <v>1.101325772</v>
      </c>
      <c r="C194" s="1">
        <v>1.080713346</v>
      </c>
      <c r="D194" s="1">
        <v>1.108258478</v>
      </c>
      <c r="E194" s="1">
        <v>1.101548953</v>
      </c>
      <c r="F194" s="1">
        <v>1.1560879129999999</v>
      </c>
      <c r="G194" s="1">
        <v>1.11607905</v>
      </c>
      <c r="H194" s="1">
        <v>1.138325255</v>
      </c>
      <c r="I194" s="1">
        <v>1.0661337710000001</v>
      </c>
      <c r="J194" s="1">
        <v>1.1079122180000001</v>
      </c>
      <c r="K194" s="1">
        <v>1.1110550210000001</v>
      </c>
      <c r="L194" s="1">
        <v>1.1315071139999999</v>
      </c>
      <c r="M194" s="1">
        <v>1.0750499650000001</v>
      </c>
      <c r="N194" s="1">
        <v>0.97548786499999995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>
      <c r="A195" s="1">
        <v>2014</v>
      </c>
      <c r="B195" s="1">
        <v>1.2753288149999999</v>
      </c>
      <c r="C195" s="1">
        <v>1.2456570229999999</v>
      </c>
      <c r="D195" s="1">
        <v>1.281378208</v>
      </c>
      <c r="E195" s="1">
        <v>1.275758248</v>
      </c>
      <c r="F195" s="1">
        <v>1.396406469</v>
      </c>
      <c r="G195" s="1">
        <v>1.315756696</v>
      </c>
      <c r="H195" s="1">
        <v>1.317773248</v>
      </c>
      <c r="I195" s="1">
        <v>1.2677309510000001</v>
      </c>
      <c r="J195" s="1">
        <v>1.280951768</v>
      </c>
      <c r="K195" s="1">
        <v>1.30624908</v>
      </c>
      <c r="L195" s="1">
        <v>1.291588551</v>
      </c>
      <c r="M195" s="1">
        <v>1.3392493329999999</v>
      </c>
      <c r="N195" s="1">
        <v>1.1317950969999999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>
      <c r="A196" s="1">
        <v>2015</v>
      </c>
      <c r="B196" s="1">
        <v>1.326609669</v>
      </c>
      <c r="C196" s="1">
        <v>1.324877138</v>
      </c>
      <c r="D196" s="1">
        <v>1.3280526770000001</v>
      </c>
      <c r="E196" s="1">
        <v>1.327155152</v>
      </c>
      <c r="F196" s="1">
        <v>1.4747492120000001</v>
      </c>
      <c r="G196" s="1">
        <v>1.429408206</v>
      </c>
      <c r="H196" s="1">
        <v>1.2856120609999999</v>
      </c>
      <c r="I196" s="1">
        <v>1.318792237</v>
      </c>
      <c r="J196" s="1">
        <v>1.338670346</v>
      </c>
      <c r="K196" s="1">
        <v>1.346615039</v>
      </c>
      <c r="L196" s="1">
        <v>1.258986814</v>
      </c>
      <c r="M196" s="1">
        <v>1.4727642889999999</v>
      </c>
      <c r="N196" s="1">
        <v>1.1823587680000001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>
      <c r="A197" s="1">
        <v>2016</v>
      </c>
      <c r="B197" s="1">
        <v>1.2929069120000001</v>
      </c>
      <c r="C197" s="1">
        <v>1.2857940059999999</v>
      </c>
      <c r="D197" s="1">
        <v>1.300232625</v>
      </c>
      <c r="E197" s="1">
        <v>1.2933738349999999</v>
      </c>
      <c r="F197" s="1">
        <v>1.423995905</v>
      </c>
      <c r="G197" s="1">
        <v>1.3136069180000001</v>
      </c>
      <c r="H197" s="1">
        <v>1.374853155</v>
      </c>
      <c r="I197" s="1">
        <v>1.2847470480000001</v>
      </c>
      <c r="J197" s="1">
        <v>1.300421982</v>
      </c>
      <c r="K197" s="1">
        <v>1.329924399</v>
      </c>
      <c r="L197" s="1">
        <v>1.3600222799999999</v>
      </c>
      <c r="M197" s="1">
        <v>1.320285943</v>
      </c>
      <c r="N197" s="1">
        <v>1.1348019600000001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>
      <c r="A198" s="1">
        <v>2017</v>
      </c>
      <c r="B198" s="1">
        <v>1.306719645</v>
      </c>
      <c r="C198" s="1">
        <v>1.3140442189999999</v>
      </c>
      <c r="D198" s="1">
        <v>1.316715702</v>
      </c>
      <c r="E198" s="1">
        <v>1.308162523</v>
      </c>
      <c r="F198" s="1">
        <v>1.475014772</v>
      </c>
      <c r="G198" s="1">
        <v>1.394549719</v>
      </c>
      <c r="H198" s="1">
        <v>1.255004429</v>
      </c>
      <c r="I198" s="1">
        <v>1.288181437</v>
      </c>
      <c r="J198" s="1">
        <v>1.4062215899999999</v>
      </c>
      <c r="K198" s="1">
        <v>1.330323978</v>
      </c>
      <c r="L198" s="1">
        <v>1.2945316609999999</v>
      </c>
      <c r="M198" s="1">
        <v>1.461114749</v>
      </c>
      <c r="N198" s="1">
        <v>1.072978838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>
      <c r="A199" s="1">
        <v>2018</v>
      </c>
      <c r="B199" s="1">
        <v>2.2698506969999999</v>
      </c>
      <c r="C199" s="1">
        <v>2.299887322</v>
      </c>
      <c r="D199" s="1">
        <v>2.3061746090000002</v>
      </c>
      <c r="E199" s="1">
        <v>2.6258569889999999</v>
      </c>
      <c r="F199" s="1">
        <v>2.9561045049999999</v>
      </c>
      <c r="G199" s="1">
        <v>1.6170095630000001</v>
      </c>
      <c r="H199" s="1">
        <v>1.492845956</v>
      </c>
      <c r="I199" s="1">
        <v>2.029035887</v>
      </c>
      <c r="J199" s="1">
        <v>2.9164588459999998</v>
      </c>
      <c r="K199" s="1">
        <v>2.2936504229999999</v>
      </c>
      <c r="L199" s="1">
        <v>1.5300710799999999</v>
      </c>
      <c r="M199" s="1">
        <v>1.642785038</v>
      </c>
      <c r="N199" s="1">
        <v>1.6683198210000001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>
      <c r="A200" s="1" t="s">
        <v>0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>
      <c r="A201" s="1">
        <v>1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>
      <c r="A202" s="1">
        <v>2</v>
      </c>
      <c r="B202" s="1" t="s">
        <v>427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>
      <c r="A203" s="1" t="s">
        <v>1</v>
      </c>
      <c r="B203" s="1" t="s">
        <v>6</v>
      </c>
      <c r="C203" s="1" t="s">
        <v>414</v>
      </c>
      <c r="D203" s="1" t="s">
        <v>415</v>
      </c>
      <c r="E203" s="1" t="s">
        <v>416</v>
      </c>
      <c r="F203" s="1" t="s">
        <v>417</v>
      </c>
      <c r="G203" s="1" t="s">
        <v>418</v>
      </c>
      <c r="H203" s="1" t="s">
        <v>419</v>
      </c>
      <c r="I203" s="1" t="s">
        <v>420</v>
      </c>
      <c r="J203" s="1" t="s">
        <v>421</v>
      </c>
      <c r="K203" s="1" t="s">
        <v>422</v>
      </c>
      <c r="L203" s="1" t="s">
        <v>423</v>
      </c>
      <c r="M203" s="1" t="s">
        <v>424</v>
      </c>
      <c r="N203" s="1" t="s">
        <v>425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>
      <c r="A204" s="1">
        <v>1969</v>
      </c>
      <c r="B204" s="1">
        <v>2.4933710100000002</v>
      </c>
      <c r="C204" s="1">
        <v>2.4933710100000002</v>
      </c>
      <c r="D204" s="1">
        <v>2.4933710100000002</v>
      </c>
      <c r="E204" s="1">
        <v>2.4933710100000002</v>
      </c>
      <c r="F204" s="1">
        <v>2.4933710100000002</v>
      </c>
      <c r="G204" s="1">
        <v>2.4933710100000002</v>
      </c>
      <c r="H204" s="1">
        <v>2.4933710100000002</v>
      </c>
      <c r="I204" s="1">
        <v>2.4933710100000002</v>
      </c>
      <c r="J204" s="1">
        <v>2.4933710100000002</v>
      </c>
      <c r="K204" s="1">
        <v>2.4933710100000002</v>
      </c>
      <c r="L204" s="1">
        <v>2.4933710100000002</v>
      </c>
      <c r="M204" s="1">
        <v>2.4933710100000002</v>
      </c>
      <c r="N204" s="1">
        <v>2.4933710100000002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>
      <c r="A205" s="1">
        <v>1970</v>
      </c>
      <c r="B205" s="1">
        <v>2.4168676109999998</v>
      </c>
      <c r="C205" s="1">
        <v>2.4168676109999998</v>
      </c>
      <c r="D205" s="1">
        <v>2.4168676109999998</v>
      </c>
      <c r="E205" s="1">
        <v>2.4168676109999998</v>
      </c>
      <c r="F205" s="1">
        <v>2.4168676109999998</v>
      </c>
      <c r="G205" s="1">
        <v>2.4168676109999998</v>
      </c>
      <c r="H205" s="1">
        <v>2.4168676109999998</v>
      </c>
      <c r="I205" s="1">
        <v>2.4168676109999998</v>
      </c>
      <c r="J205" s="1">
        <v>2.4168676109999998</v>
      </c>
      <c r="K205" s="1">
        <v>2.4168676109999998</v>
      </c>
      <c r="L205" s="1">
        <v>2.4168676109999998</v>
      </c>
      <c r="M205" s="1">
        <v>2.4168676109999998</v>
      </c>
      <c r="N205" s="1">
        <v>2.4168676109999998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>
      <c r="A206" s="1">
        <v>1971</v>
      </c>
      <c r="B206" s="1">
        <v>2.205419306</v>
      </c>
      <c r="C206" s="1">
        <v>2.205419306</v>
      </c>
      <c r="D206" s="1">
        <v>2.205419306</v>
      </c>
      <c r="E206" s="1">
        <v>2.205419306</v>
      </c>
      <c r="F206" s="1">
        <v>2.205419306</v>
      </c>
      <c r="G206" s="1">
        <v>2.205419306</v>
      </c>
      <c r="H206" s="1">
        <v>2.205419306</v>
      </c>
      <c r="I206" s="1">
        <v>2.205419306</v>
      </c>
      <c r="J206" s="1">
        <v>2.205419306</v>
      </c>
      <c r="K206" s="1">
        <v>2.205419306</v>
      </c>
      <c r="L206" s="1">
        <v>2.205419306</v>
      </c>
      <c r="M206" s="1">
        <v>2.205419306</v>
      </c>
      <c r="N206" s="1">
        <v>2.205419306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>
      <c r="A207" s="1">
        <v>1972</v>
      </c>
      <c r="B207" s="1">
        <v>2.2273479489999999</v>
      </c>
      <c r="C207" s="1">
        <v>2.2273479489999999</v>
      </c>
      <c r="D207" s="1">
        <v>2.2273479489999999</v>
      </c>
      <c r="E207" s="1">
        <v>2.2273479489999999</v>
      </c>
      <c r="F207" s="1">
        <v>2.2273479489999999</v>
      </c>
      <c r="G207" s="1">
        <v>2.2273479489999999</v>
      </c>
      <c r="H207" s="1">
        <v>2.2273479489999999</v>
      </c>
      <c r="I207" s="1">
        <v>2.2273479489999999</v>
      </c>
      <c r="J207" s="1">
        <v>2.2273479489999999</v>
      </c>
      <c r="K207" s="1">
        <v>2.2273479489999999</v>
      </c>
      <c r="L207" s="1">
        <v>2.2273479489999999</v>
      </c>
      <c r="M207" s="1">
        <v>2.2273479489999999</v>
      </c>
      <c r="N207" s="1">
        <v>2.2273479489999999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>
      <c r="A208" s="1">
        <v>1973</v>
      </c>
      <c r="B208" s="1">
        <v>1.927132839</v>
      </c>
      <c r="C208" s="1">
        <v>1.927132839</v>
      </c>
      <c r="D208" s="1">
        <v>1.927132839</v>
      </c>
      <c r="E208" s="1">
        <v>1.927132839</v>
      </c>
      <c r="F208" s="1">
        <v>1.927132839</v>
      </c>
      <c r="G208" s="1">
        <v>1.927132839</v>
      </c>
      <c r="H208" s="1">
        <v>1.927132839</v>
      </c>
      <c r="I208" s="1">
        <v>1.927132839</v>
      </c>
      <c r="J208" s="1">
        <v>1.927132839</v>
      </c>
      <c r="K208" s="1">
        <v>1.927132839</v>
      </c>
      <c r="L208" s="1">
        <v>1.927132839</v>
      </c>
      <c r="M208" s="1">
        <v>1.927132839</v>
      </c>
      <c r="N208" s="1">
        <v>1.927132839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>
      <c r="A209" s="1">
        <v>1974</v>
      </c>
      <c r="B209" s="1">
        <v>1.9709546019999999</v>
      </c>
      <c r="C209" s="1">
        <v>1.9709546019999999</v>
      </c>
      <c r="D209" s="1">
        <v>1.9709546019999999</v>
      </c>
      <c r="E209" s="1">
        <v>1.9709546019999999</v>
      </c>
      <c r="F209" s="1">
        <v>1.9709546019999999</v>
      </c>
      <c r="G209" s="1">
        <v>1.9709546019999999</v>
      </c>
      <c r="H209" s="1">
        <v>1.9709546019999999</v>
      </c>
      <c r="I209" s="1">
        <v>1.9709546019999999</v>
      </c>
      <c r="J209" s="1">
        <v>1.9709546019999999</v>
      </c>
      <c r="K209" s="1">
        <v>1.9709546019999999</v>
      </c>
      <c r="L209" s="1">
        <v>1.9709546019999999</v>
      </c>
      <c r="M209" s="1">
        <v>1.9709546019999999</v>
      </c>
      <c r="N209" s="1">
        <v>1.9709546019999999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>
      <c r="A210" s="1">
        <v>1975</v>
      </c>
      <c r="B210" s="1">
        <v>1.4974461109999999</v>
      </c>
      <c r="C210" s="1">
        <v>1.4974461109999999</v>
      </c>
      <c r="D210" s="1">
        <v>1.4974461109999999</v>
      </c>
      <c r="E210" s="1">
        <v>1.4974461109999999</v>
      </c>
      <c r="F210" s="1">
        <v>1.4974461109999999</v>
      </c>
      <c r="G210" s="1">
        <v>1.4974461109999999</v>
      </c>
      <c r="H210" s="1">
        <v>1.4974461109999999</v>
      </c>
      <c r="I210" s="1">
        <v>1.4974461109999999</v>
      </c>
      <c r="J210" s="1">
        <v>1.4974461109999999</v>
      </c>
      <c r="K210" s="1">
        <v>1.4974461109999999</v>
      </c>
      <c r="L210" s="1">
        <v>1.4974461109999999</v>
      </c>
      <c r="M210" s="1">
        <v>1.4974461109999999</v>
      </c>
      <c r="N210" s="1">
        <v>1.4974461109999999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>
      <c r="A211" s="1">
        <v>1976</v>
      </c>
      <c r="B211" s="1">
        <v>1.927926332</v>
      </c>
      <c r="C211" s="1">
        <v>1.927926332</v>
      </c>
      <c r="D211" s="1">
        <v>1.927926332</v>
      </c>
      <c r="E211" s="1">
        <v>1.927926332</v>
      </c>
      <c r="F211" s="1">
        <v>1.927926332</v>
      </c>
      <c r="G211" s="1">
        <v>1.927926332</v>
      </c>
      <c r="H211" s="1">
        <v>1.927926332</v>
      </c>
      <c r="I211" s="1">
        <v>1.927926332</v>
      </c>
      <c r="J211" s="1">
        <v>1.927926332</v>
      </c>
      <c r="K211" s="1">
        <v>1.927926332</v>
      </c>
      <c r="L211" s="1">
        <v>1.927926332</v>
      </c>
      <c r="M211" s="1">
        <v>1.927926332</v>
      </c>
      <c r="N211" s="1">
        <v>1.927926332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>
      <c r="A212" s="1">
        <v>1977</v>
      </c>
      <c r="B212" s="1">
        <v>1.685003362</v>
      </c>
      <c r="C212" s="1">
        <v>1.685003362</v>
      </c>
      <c r="D212" s="1">
        <v>1.685003362</v>
      </c>
      <c r="E212" s="1">
        <v>1.685003362</v>
      </c>
      <c r="F212" s="1">
        <v>1.685003362</v>
      </c>
      <c r="G212" s="1">
        <v>1.685003362</v>
      </c>
      <c r="H212" s="1">
        <v>1.685003362</v>
      </c>
      <c r="I212" s="1">
        <v>1.685003362</v>
      </c>
      <c r="J212" s="1">
        <v>1.685003362</v>
      </c>
      <c r="K212" s="1">
        <v>1.685003362</v>
      </c>
      <c r="L212" s="1">
        <v>1.685003362</v>
      </c>
      <c r="M212" s="1">
        <v>1.685003362</v>
      </c>
      <c r="N212" s="1">
        <v>1.685003362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>
      <c r="A213" s="1">
        <v>1978</v>
      </c>
      <c r="B213" s="1">
        <v>1.382023993</v>
      </c>
      <c r="C213" s="1">
        <v>1.382023993</v>
      </c>
      <c r="D213" s="1">
        <v>1.382023993</v>
      </c>
      <c r="E213" s="1">
        <v>1.382023993</v>
      </c>
      <c r="F213" s="1">
        <v>1.382023993</v>
      </c>
      <c r="G213" s="1">
        <v>1.382023993</v>
      </c>
      <c r="H213" s="1">
        <v>1.382023993</v>
      </c>
      <c r="I213" s="1">
        <v>1.382023993</v>
      </c>
      <c r="J213" s="1">
        <v>1.382023993</v>
      </c>
      <c r="K213" s="1">
        <v>1.382023993</v>
      </c>
      <c r="L213" s="1">
        <v>1.382023993</v>
      </c>
      <c r="M213" s="1">
        <v>1.382023993</v>
      </c>
      <c r="N213" s="1">
        <v>1.382023993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>
      <c r="A214" s="1">
        <v>1979</v>
      </c>
      <c r="B214" s="1">
        <v>1.2557786200000001</v>
      </c>
      <c r="C214" s="1">
        <v>1.2557786200000001</v>
      </c>
      <c r="D214" s="1">
        <v>1.2557786200000001</v>
      </c>
      <c r="E214" s="1">
        <v>1.2557786200000001</v>
      </c>
      <c r="F214" s="1">
        <v>1.2557786200000001</v>
      </c>
      <c r="G214" s="1">
        <v>1.2557786200000001</v>
      </c>
      <c r="H214" s="1">
        <v>1.2557786200000001</v>
      </c>
      <c r="I214" s="1">
        <v>1.2557786200000001</v>
      </c>
      <c r="J214" s="1">
        <v>1.2557786200000001</v>
      </c>
      <c r="K214" s="1">
        <v>1.2557786200000001</v>
      </c>
      <c r="L214" s="1">
        <v>1.2557786200000001</v>
      </c>
      <c r="M214" s="1">
        <v>1.2557786200000001</v>
      </c>
      <c r="N214" s="1">
        <v>1.2557786200000001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>
      <c r="A215" s="1">
        <v>1980</v>
      </c>
      <c r="B215" s="1">
        <v>1.385239095</v>
      </c>
      <c r="C215" s="1">
        <v>1.385239095</v>
      </c>
      <c r="D215" s="1">
        <v>1.385239095</v>
      </c>
      <c r="E215" s="1">
        <v>1.385239095</v>
      </c>
      <c r="F215" s="1">
        <v>1.385239095</v>
      </c>
      <c r="G215" s="1">
        <v>1.385239095</v>
      </c>
      <c r="H215" s="1">
        <v>1.385239095</v>
      </c>
      <c r="I215" s="1">
        <v>1.385239095</v>
      </c>
      <c r="J215" s="1">
        <v>1.385239095</v>
      </c>
      <c r="K215" s="1">
        <v>1.385239095</v>
      </c>
      <c r="L215" s="1">
        <v>1.385239095</v>
      </c>
      <c r="M215" s="1">
        <v>1.385239095</v>
      </c>
      <c r="N215" s="1">
        <v>1.385239095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>
      <c r="A216" s="1">
        <v>1981</v>
      </c>
      <c r="B216" s="1">
        <v>1.291664516</v>
      </c>
      <c r="C216" s="1">
        <v>1.291664516</v>
      </c>
      <c r="D216" s="1">
        <v>1.291664516</v>
      </c>
      <c r="E216" s="1">
        <v>1.291664516</v>
      </c>
      <c r="F216" s="1">
        <v>1.291664516</v>
      </c>
      <c r="G216" s="1">
        <v>1.291664516</v>
      </c>
      <c r="H216" s="1">
        <v>1.291664516</v>
      </c>
      <c r="I216" s="1">
        <v>1.291664516</v>
      </c>
      <c r="J216" s="1">
        <v>1.291664516</v>
      </c>
      <c r="K216" s="1">
        <v>1.291664516</v>
      </c>
      <c r="L216" s="1">
        <v>1.291664516</v>
      </c>
      <c r="M216" s="1">
        <v>1.291664516</v>
      </c>
      <c r="N216" s="1">
        <v>1.291664516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>
      <c r="A217" s="1">
        <v>1982</v>
      </c>
      <c r="B217" s="1">
        <v>1.021974927</v>
      </c>
      <c r="C217" s="1">
        <v>1.021974927</v>
      </c>
      <c r="D217" s="1">
        <v>1.021974927</v>
      </c>
      <c r="E217" s="1">
        <v>1.021974927</v>
      </c>
      <c r="F217" s="1">
        <v>1.021974927</v>
      </c>
      <c r="G217" s="1">
        <v>1.021974927</v>
      </c>
      <c r="H217" s="1">
        <v>1.021974927</v>
      </c>
      <c r="I217" s="1">
        <v>1.021974927</v>
      </c>
      <c r="J217" s="1">
        <v>1.021974927</v>
      </c>
      <c r="K217" s="1">
        <v>1.021974927</v>
      </c>
      <c r="L217" s="1">
        <v>1.021974927</v>
      </c>
      <c r="M217" s="1">
        <v>1.021974927</v>
      </c>
      <c r="N217" s="1">
        <v>1.021974927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>
      <c r="A218" s="1">
        <v>1983</v>
      </c>
      <c r="B218" s="1">
        <v>1.022787474</v>
      </c>
      <c r="C218" s="1">
        <v>1.022787474</v>
      </c>
      <c r="D218" s="1">
        <v>1.022787474</v>
      </c>
      <c r="E218" s="1">
        <v>1.022787474</v>
      </c>
      <c r="F218" s="1">
        <v>1.022787474</v>
      </c>
      <c r="G218" s="1">
        <v>1.022787474</v>
      </c>
      <c r="H218" s="1">
        <v>1.022787474</v>
      </c>
      <c r="I218" s="1">
        <v>1.022787474</v>
      </c>
      <c r="J218" s="1">
        <v>1.022787474</v>
      </c>
      <c r="K218" s="1">
        <v>1.022787474</v>
      </c>
      <c r="L218" s="1">
        <v>1.022787474</v>
      </c>
      <c r="M218" s="1">
        <v>1.022787474</v>
      </c>
      <c r="N218" s="1">
        <v>1.022787474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>
      <c r="A219" s="1">
        <v>1984</v>
      </c>
      <c r="B219" s="1">
        <v>1.0603193769999999</v>
      </c>
      <c r="C219" s="1">
        <v>1.0603193769999999</v>
      </c>
      <c r="D219" s="1">
        <v>1.0603193769999999</v>
      </c>
      <c r="E219" s="1">
        <v>1.0603193769999999</v>
      </c>
      <c r="F219" s="1">
        <v>1.0603193769999999</v>
      </c>
      <c r="G219" s="1">
        <v>1.0603193769999999</v>
      </c>
      <c r="H219" s="1">
        <v>1.0603193769999999</v>
      </c>
      <c r="I219" s="1">
        <v>1.0603193769999999</v>
      </c>
      <c r="J219" s="1">
        <v>1.0603193769999999</v>
      </c>
      <c r="K219" s="1">
        <v>1.0603193769999999</v>
      </c>
      <c r="L219" s="1">
        <v>1.0603193769999999</v>
      </c>
      <c r="M219" s="1">
        <v>1.0603193769999999</v>
      </c>
      <c r="N219" s="1">
        <v>1.0603193769999999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>
      <c r="A220" s="1">
        <v>1985</v>
      </c>
      <c r="B220" s="1">
        <v>0.88612955900000001</v>
      </c>
      <c r="C220" s="1">
        <v>0.88612955900000001</v>
      </c>
      <c r="D220" s="1">
        <v>0.88612955900000001</v>
      </c>
      <c r="E220" s="1">
        <v>0.88612955900000001</v>
      </c>
      <c r="F220" s="1">
        <v>0.88612955900000001</v>
      </c>
      <c r="G220" s="1">
        <v>0.88612955900000001</v>
      </c>
      <c r="H220" s="1">
        <v>0.88612955900000001</v>
      </c>
      <c r="I220" s="1">
        <v>0.88612955900000001</v>
      </c>
      <c r="J220" s="1">
        <v>0.88612955900000001</v>
      </c>
      <c r="K220" s="1">
        <v>0.88612955900000001</v>
      </c>
      <c r="L220" s="1">
        <v>0.88612955900000001</v>
      </c>
      <c r="M220" s="1">
        <v>0.88612955900000001</v>
      </c>
      <c r="N220" s="1">
        <v>0.88612955900000001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>
      <c r="A221" s="1">
        <v>1986</v>
      </c>
      <c r="B221" s="1">
        <v>0.66247083399999995</v>
      </c>
      <c r="C221" s="1">
        <v>0.66664076000000005</v>
      </c>
      <c r="D221" s="1">
        <v>0.676109772</v>
      </c>
      <c r="E221" s="1">
        <v>0.66241187599999996</v>
      </c>
      <c r="F221" s="1">
        <v>0.58012250099999996</v>
      </c>
      <c r="G221" s="1">
        <v>0.66293215000000005</v>
      </c>
      <c r="H221" s="1">
        <v>0.66356926100000002</v>
      </c>
      <c r="I221" s="1">
        <v>0.66404124899999994</v>
      </c>
      <c r="J221" s="1">
        <v>0.66224329699999995</v>
      </c>
      <c r="K221" s="1">
        <v>0.66273117999999998</v>
      </c>
      <c r="L221" s="1">
        <v>0.64703828500000005</v>
      </c>
      <c r="M221" s="1">
        <v>0.66434109500000005</v>
      </c>
      <c r="N221" s="1">
        <v>0.67435956399999997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>
      <c r="A222" s="1">
        <v>1987</v>
      </c>
      <c r="B222" s="1">
        <v>0.66443109700000003</v>
      </c>
      <c r="C222" s="1">
        <v>0.69075724699999996</v>
      </c>
      <c r="D222" s="1">
        <v>0.65831689199999999</v>
      </c>
      <c r="E222" s="1">
        <v>0.66428051600000004</v>
      </c>
      <c r="F222" s="1">
        <v>0.64166520999999999</v>
      </c>
      <c r="G222" s="1">
        <v>0.67403342399999999</v>
      </c>
      <c r="H222" s="1">
        <v>0.68703104299999995</v>
      </c>
      <c r="I222" s="1">
        <v>0.66982658900000003</v>
      </c>
      <c r="J222" s="1">
        <v>0.66808628599999997</v>
      </c>
      <c r="K222" s="1">
        <v>0.666937793</v>
      </c>
      <c r="L222" s="1">
        <v>0.684043493</v>
      </c>
      <c r="M222" s="1">
        <v>0.68443702399999995</v>
      </c>
      <c r="N222" s="1">
        <v>0.67137594499999997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>
      <c r="A223" s="1">
        <v>1988</v>
      </c>
      <c r="B223" s="1">
        <v>0.55228793799999998</v>
      </c>
      <c r="C223" s="1">
        <v>0.56038254099999996</v>
      </c>
      <c r="D223" s="1">
        <v>0.56620158600000003</v>
      </c>
      <c r="E223" s="1">
        <v>0.55214914500000001</v>
      </c>
      <c r="F223" s="1">
        <v>0.51713179300000001</v>
      </c>
      <c r="G223" s="1">
        <v>0.52117833099999999</v>
      </c>
      <c r="H223" s="1">
        <v>0.56376379300000001</v>
      </c>
      <c r="I223" s="1">
        <v>0.54479828900000005</v>
      </c>
      <c r="J223" s="1">
        <v>0.55376549600000002</v>
      </c>
      <c r="K223" s="1">
        <v>0.55367240299999998</v>
      </c>
      <c r="L223" s="1">
        <v>0.56475844600000003</v>
      </c>
      <c r="M223" s="1">
        <v>0.52031150800000003</v>
      </c>
      <c r="N223" s="1">
        <v>0.56414983100000005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>
      <c r="A224" s="1">
        <v>1989</v>
      </c>
      <c r="B224" s="1">
        <v>0.52944577000000004</v>
      </c>
      <c r="C224" s="1">
        <v>0.54844044199999997</v>
      </c>
      <c r="D224" s="1">
        <v>0.50916663200000001</v>
      </c>
      <c r="E224" s="1">
        <v>0.529269718</v>
      </c>
      <c r="F224" s="1">
        <v>0.49920344700000002</v>
      </c>
      <c r="G224" s="1">
        <v>0.53170419300000005</v>
      </c>
      <c r="H224" s="1">
        <v>0.53434061099999997</v>
      </c>
      <c r="I224" s="1">
        <v>0.53347325899999998</v>
      </c>
      <c r="J224" s="1">
        <v>0.52743913399999998</v>
      </c>
      <c r="K224" s="1">
        <v>0.53251599500000002</v>
      </c>
      <c r="L224" s="1">
        <v>0.54858722199999999</v>
      </c>
      <c r="M224" s="1">
        <v>0.53654750799999995</v>
      </c>
      <c r="N224" s="1">
        <v>0.544981206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>
      <c r="A225" s="1">
        <v>1990</v>
      </c>
      <c r="B225" s="1">
        <v>0.527346494</v>
      </c>
      <c r="C225" s="1">
        <v>0.52301276699999999</v>
      </c>
      <c r="D225" s="1">
        <v>0.53389051499999995</v>
      </c>
      <c r="E225" s="1">
        <v>0.52729294999999998</v>
      </c>
      <c r="F225" s="1">
        <v>0.48556797299999999</v>
      </c>
      <c r="G225" s="1">
        <v>0.551092366</v>
      </c>
      <c r="H225" s="1">
        <v>0.55522901999999996</v>
      </c>
      <c r="I225" s="1">
        <v>0.55974392399999995</v>
      </c>
      <c r="J225" s="1">
        <v>0.51719718800000003</v>
      </c>
      <c r="K225" s="1">
        <v>0.52525092200000001</v>
      </c>
      <c r="L225" s="1">
        <v>0.56563909000000001</v>
      </c>
      <c r="M225" s="1">
        <v>0.56573781300000003</v>
      </c>
      <c r="N225" s="1">
        <v>0.54624451100000004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>
      <c r="A226" s="1">
        <v>1991</v>
      </c>
      <c r="B226" s="1">
        <v>0.447627526</v>
      </c>
      <c r="C226" s="1">
        <v>0.42298200800000002</v>
      </c>
      <c r="D226" s="1">
        <v>0.44777949500000003</v>
      </c>
      <c r="E226" s="1">
        <v>0.447542469</v>
      </c>
      <c r="F226" s="1">
        <v>0.50053147899999995</v>
      </c>
      <c r="G226" s="1">
        <v>0.46304068300000001</v>
      </c>
      <c r="H226" s="1">
        <v>0.47301259499999998</v>
      </c>
      <c r="I226" s="1">
        <v>0.44589224199999999</v>
      </c>
      <c r="J226" s="1">
        <v>0.44855389899999998</v>
      </c>
      <c r="K226" s="1">
        <v>0.43548642900000001</v>
      </c>
      <c r="L226" s="1">
        <v>0.48089795600000002</v>
      </c>
      <c r="M226" s="1">
        <v>0.46686651600000001</v>
      </c>
      <c r="N226" s="1">
        <v>0.44649267799999998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>
      <c r="A227" s="1">
        <v>1992</v>
      </c>
      <c r="B227" s="1">
        <v>0.52914408599999996</v>
      </c>
      <c r="C227" s="1">
        <v>0.50125224800000001</v>
      </c>
      <c r="D227" s="1">
        <v>0.52745399199999998</v>
      </c>
      <c r="E227" s="1">
        <v>0.52904511600000004</v>
      </c>
      <c r="F227" s="1">
        <v>0.54067741199999997</v>
      </c>
      <c r="G227" s="1">
        <v>0.54629720500000001</v>
      </c>
      <c r="H227" s="1">
        <v>0.56074255900000003</v>
      </c>
      <c r="I227" s="1">
        <v>0.52813135200000005</v>
      </c>
      <c r="J227" s="1">
        <v>0.52894370000000002</v>
      </c>
      <c r="K227" s="1">
        <v>0.52634489200000001</v>
      </c>
      <c r="L227" s="1">
        <v>0.54783615399999996</v>
      </c>
      <c r="M227" s="1">
        <v>0.54660306999999997</v>
      </c>
      <c r="N227" s="1">
        <v>0.51641658499999998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>
      <c r="A228" s="1">
        <v>1993</v>
      </c>
      <c r="B228" s="1">
        <v>0.66269934600000002</v>
      </c>
      <c r="C228" s="1">
        <v>0.67476357799999997</v>
      </c>
      <c r="D228" s="1">
        <v>0.67735341599999999</v>
      </c>
      <c r="E228" s="1">
        <v>0.66273079099999999</v>
      </c>
      <c r="F228" s="1">
        <v>0.72020910100000002</v>
      </c>
      <c r="G228" s="1">
        <v>0.65570807600000003</v>
      </c>
      <c r="H228" s="1">
        <v>0.59263303199999995</v>
      </c>
      <c r="I228" s="1">
        <v>0.65332076100000003</v>
      </c>
      <c r="J228" s="1">
        <v>0.67375657700000002</v>
      </c>
      <c r="K228" s="1">
        <v>0.65302007799999995</v>
      </c>
      <c r="L228" s="1">
        <v>0.58769193399999997</v>
      </c>
      <c r="M228" s="1">
        <v>0.65469120599999997</v>
      </c>
      <c r="N228" s="1">
        <v>0.62255511200000002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>
      <c r="A229" s="1">
        <v>1994</v>
      </c>
      <c r="B229" s="1">
        <v>0.61107593400000004</v>
      </c>
      <c r="C229" s="1">
        <v>0.57598084299999996</v>
      </c>
      <c r="D229" s="1">
        <v>0.62016260400000001</v>
      </c>
      <c r="E229" s="1">
        <v>0.61101848700000005</v>
      </c>
      <c r="F229" s="1">
        <v>0.66240006100000004</v>
      </c>
      <c r="G229" s="1">
        <v>0.56338022499999996</v>
      </c>
      <c r="H229" s="1">
        <v>0.55907594299999996</v>
      </c>
      <c r="I229" s="1">
        <v>0.60516628299999997</v>
      </c>
      <c r="J229" s="1">
        <v>0.61692623499999999</v>
      </c>
      <c r="K229" s="1">
        <v>0.62906901100000001</v>
      </c>
      <c r="L229" s="1">
        <v>0.55484164700000005</v>
      </c>
      <c r="M229" s="1">
        <v>0.56138699400000003</v>
      </c>
      <c r="N229" s="1">
        <v>0.63406423199999995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>
      <c r="A230" s="1">
        <v>1995</v>
      </c>
      <c r="B230" s="1">
        <v>0.65348779099999998</v>
      </c>
      <c r="C230" s="1">
        <v>0.59938219500000001</v>
      </c>
      <c r="D230" s="1">
        <v>0.64193904899999998</v>
      </c>
      <c r="E230" s="1">
        <v>0.65343471399999997</v>
      </c>
      <c r="F230" s="1">
        <v>0.65202304099999997</v>
      </c>
      <c r="G230" s="1">
        <v>0.68151925800000002</v>
      </c>
      <c r="H230" s="1">
        <v>0.66376417700000001</v>
      </c>
      <c r="I230" s="1">
        <v>0.67913227399999998</v>
      </c>
      <c r="J230" s="1">
        <v>0.65613127999999998</v>
      </c>
      <c r="K230" s="1">
        <v>0.65478502999999999</v>
      </c>
      <c r="L230" s="1">
        <v>0.66492013100000003</v>
      </c>
      <c r="M230" s="1">
        <v>0.70437936899999998</v>
      </c>
      <c r="N230" s="1">
        <v>0.66184508500000006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>
      <c r="A231" s="1">
        <v>1996</v>
      </c>
      <c r="B231" s="1">
        <v>0.52616994299999997</v>
      </c>
      <c r="C231" s="1">
        <v>0.53392272100000004</v>
      </c>
      <c r="D231" s="1">
        <v>0.52444580200000002</v>
      </c>
      <c r="E231" s="1">
        <v>0.52610778000000002</v>
      </c>
      <c r="F231" s="1">
        <v>0.50300536299999998</v>
      </c>
      <c r="G231" s="1">
        <v>0.51079152500000002</v>
      </c>
      <c r="H231" s="1">
        <v>0.51135375299999997</v>
      </c>
      <c r="I231" s="1">
        <v>0.49686642399999997</v>
      </c>
      <c r="J231" s="1">
        <v>0.52778420400000003</v>
      </c>
      <c r="K231" s="1">
        <v>0.52787961299999997</v>
      </c>
      <c r="L231" s="1">
        <v>0.50040391200000001</v>
      </c>
      <c r="M231" s="1">
        <v>0.49349467000000002</v>
      </c>
      <c r="N231" s="1">
        <v>0.52840346500000002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>
      <c r="A232" s="1">
        <v>1997</v>
      </c>
      <c r="B232" s="1">
        <v>0.45134397599999998</v>
      </c>
      <c r="C232" s="1">
        <v>0.462739909</v>
      </c>
      <c r="D232" s="1">
        <v>0.455114937</v>
      </c>
      <c r="E232" s="1">
        <v>0.45127225799999998</v>
      </c>
      <c r="F232" s="1">
        <v>0.458353976</v>
      </c>
      <c r="G232" s="1">
        <v>0.47014556000000002</v>
      </c>
      <c r="H232" s="1">
        <v>0.46250601200000002</v>
      </c>
      <c r="I232" s="1">
        <v>0.451235793</v>
      </c>
      <c r="J232" s="1">
        <v>0.44876877900000001</v>
      </c>
      <c r="K232" s="1">
        <v>0.44973596799999999</v>
      </c>
      <c r="L232" s="1">
        <v>0.45367352</v>
      </c>
      <c r="M232" s="1">
        <v>0.48526596</v>
      </c>
      <c r="N232" s="1">
        <v>0.45495543300000002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>
      <c r="A233" s="1">
        <v>1998</v>
      </c>
      <c r="B233" s="1">
        <v>0.53552381000000004</v>
      </c>
      <c r="C233" s="1">
        <v>0.540570722</v>
      </c>
      <c r="D233" s="1">
        <v>0.53363796399999996</v>
      </c>
      <c r="E233" s="1">
        <v>0.53545012700000005</v>
      </c>
      <c r="F233" s="1">
        <v>0.51795322099999996</v>
      </c>
      <c r="G233" s="1">
        <v>0.54624253499999997</v>
      </c>
      <c r="H233" s="1">
        <v>0.55450600800000005</v>
      </c>
      <c r="I233" s="1">
        <v>0.55067917300000002</v>
      </c>
      <c r="J233" s="1">
        <v>0.53881629399999997</v>
      </c>
      <c r="K233" s="1">
        <v>0.53677199499999995</v>
      </c>
      <c r="L233" s="1">
        <v>0.54938626099999999</v>
      </c>
      <c r="M233" s="1">
        <v>0.55437113800000004</v>
      </c>
      <c r="N233" s="1">
        <v>0.55022498099999995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>
      <c r="A234" s="1">
        <v>1999</v>
      </c>
      <c r="B234" s="1">
        <v>0.533849876</v>
      </c>
      <c r="C234" s="1">
        <v>0.53642728100000003</v>
      </c>
      <c r="D234" s="1">
        <v>0.52839711199999995</v>
      </c>
      <c r="E234" s="1">
        <v>0.533801411</v>
      </c>
      <c r="F234" s="1">
        <v>0.54616140999999996</v>
      </c>
      <c r="G234" s="1">
        <v>0.55656830700000004</v>
      </c>
      <c r="H234" s="1">
        <v>0.53655166600000004</v>
      </c>
      <c r="I234" s="1">
        <v>0.542673721</v>
      </c>
      <c r="J234" s="1">
        <v>0.53522938600000003</v>
      </c>
      <c r="K234" s="1">
        <v>0.53739714000000005</v>
      </c>
      <c r="L234" s="1">
        <v>0.537764566</v>
      </c>
      <c r="M234" s="1">
        <v>0.55848527100000001</v>
      </c>
      <c r="N234" s="1">
        <v>0.55101447100000001</v>
      </c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>
      <c r="A235" s="1">
        <v>2000</v>
      </c>
      <c r="B235" s="1">
        <v>0.47316349400000002</v>
      </c>
      <c r="C235" s="1">
        <v>0.47548206100000001</v>
      </c>
      <c r="D235" s="1">
        <v>0.470551581</v>
      </c>
      <c r="E235" s="1">
        <v>0.47309012499999997</v>
      </c>
      <c r="F235" s="1">
        <v>0.44139232699999997</v>
      </c>
      <c r="G235" s="1">
        <v>0.46992783100000002</v>
      </c>
      <c r="H235" s="1">
        <v>0.46902637200000002</v>
      </c>
      <c r="I235" s="1">
        <v>0.47448274899999998</v>
      </c>
      <c r="J235" s="1">
        <v>0.47173278699999999</v>
      </c>
      <c r="K235" s="1">
        <v>0.46824972799999998</v>
      </c>
      <c r="L235" s="1">
        <v>0.476059593</v>
      </c>
      <c r="M235" s="1">
        <v>0.48512792799999999</v>
      </c>
      <c r="N235" s="1">
        <v>0.47791795599999998</v>
      </c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>
      <c r="A236" s="1">
        <v>2001</v>
      </c>
      <c r="B236" s="1">
        <v>0.54777532600000001</v>
      </c>
      <c r="C236" s="1">
        <v>0.560129286</v>
      </c>
      <c r="D236" s="1">
        <v>0.55205081700000003</v>
      </c>
      <c r="E236" s="1">
        <v>0.54775763399999999</v>
      </c>
      <c r="F236" s="1">
        <v>0.55619782200000001</v>
      </c>
      <c r="G236" s="1">
        <v>0.56088209300000003</v>
      </c>
      <c r="H236" s="1">
        <v>0.554371697</v>
      </c>
      <c r="I236" s="1">
        <v>0.55099341800000001</v>
      </c>
      <c r="J236" s="1">
        <v>0.54858134300000005</v>
      </c>
      <c r="K236" s="1">
        <v>0.55031054199999996</v>
      </c>
      <c r="L236" s="1">
        <v>0.55539176300000004</v>
      </c>
      <c r="M236" s="1">
        <v>0.575818842</v>
      </c>
      <c r="N236" s="1">
        <v>0.55247904800000003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>
      <c r="A237" s="1">
        <v>2002</v>
      </c>
      <c r="B237" s="1">
        <v>0.76127004899999995</v>
      </c>
      <c r="C237" s="1">
        <v>0.77893546000000002</v>
      </c>
      <c r="D237" s="1">
        <v>0.73870877999999995</v>
      </c>
      <c r="E237" s="1">
        <v>0.76149688500000001</v>
      </c>
      <c r="F237" s="1">
        <v>0.74348428200000005</v>
      </c>
      <c r="G237" s="1">
        <v>0.69562408600000003</v>
      </c>
      <c r="H237" s="1">
        <v>0.71916886599999996</v>
      </c>
      <c r="I237" s="1">
        <v>0.76514705599999999</v>
      </c>
      <c r="J237" s="1">
        <v>0.75892038799999995</v>
      </c>
      <c r="K237" s="1">
        <v>0.75063387699999995</v>
      </c>
      <c r="L237" s="1">
        <v>0.757158738</v>
      </c>
      <c r="M237" s="1">
        <v>0.68679721400000004</v>
      </c>
      <c r="N237" s="1">
        <v>0.74306916099999998</v>
      </c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>
      <c r="A238" s="1">
        <v>2003</v>
      </c>
      <c r="B238" s="1">
        <v>0.55448045199999996</v>
      </c>
      <c r="C238" s="1">
        <v>0.55724489300000002</v>
      </c>
      <c r="D238" s="1">
        <v>0.55445111800000002</v>
      </c>
      <c r="E238" s="1">
        <v>0.55453548600000002</v>
      </c>
      <c r="F238" s="1">
        <v>0.54867303899999997</v>
      </c>
      <c r="G238" s="1">
        <v>0.58306123899999995</v>
      </c>
      <c r="H238" s="1">
        <v>0.54141030700000004</v>
      </c>
      <c r="I238" s="1">
        <v>0.53398714899999999</v>
      </c>
      <c r="J238" s="1">
        <v>0.55218542999999998</v>
      </c>
      <c r="K238" s="1">
        <v>0.54551782199999999</v>
      </c>
      <c r="L238" s="1">
        <v>0.54199888900000004</v>
      </c>
      <c r="M238" s="1">
        <v>0.56445595500000001</v>
      </c>
      <c r="N238" s="1">
        <v>0.54847235299999997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>
      <c r="A239" s="1">
        <v>2004</v>
      </c>
      <c r="B239" s="1">
        <v>0.57334975300000002</v>
      </c>
      <c r="C239" s="1">
        <v>0.56750703000000002</v>
      </c>
      <c r="D239" s="1">
        <v>0.57378089799999998</v>
      </c>
      <c r="E239" s="1">
        <v>0.57364458699999998</v>
      </c>
      <c r="F239" s="1">
        <v>0.583448407</v>
      </c>
      <c r="G239" s="1">
        <v>0.58483884200000003</v>
      </c>
      <c r="H239" s="1">
        <v>0.58317307299999999</v>
      </c>
      <c r="I239" s="1">
        <v>0.550391729</v>
      </c>
      <c r="J239" s="1">
        <v>0.56391091100000001</v>
      </c>
      <c r="K239" s="1">
        <v>0.57639641799999997</v>
      </c>
      <c r="L239" s="1">
        <v>0.58248471999999996</v>
      </c>
      <c r="M239" s="1">
        <v>0.55677584000000002</v>
      </c>
      <c r="N239" s="1">
        <v>0.56001696999999995</v>
      </c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>
      <c r="A240" s="1">
        <v>2005</v>
      </c>
      <c r="B240" s="1">
        <v>0.47600337300000001</v>
      </c>
      <c r="C240" s="1">
        <v>0.48125447599999999</v>
      </c>
      <c r="D240" s="1">
        <v>0.48093836699999998</v>
      </c>
      <c r="E240" s="1">
        <v>0.47665292999999997</v>
      </c>
      <c r="F240" s="1">
        <v>0.47964812000000001</v>
      </c>
      <c r="G240" s="1">
        <v>0.47436286500000002</v>
      </c>
      <c r="H240" s="1">
        <v>0.48731246299999997</v>
      </c>
      <c r="I240" s="1">
        <v>0.44454233199999998</v>
      </c>
      <c r="J240" s="1">
        <v>0.47202164600000002</v>
      </c>
      <c r="K240" s="1">
        <v>0.48119282000000002</v>
      </c>
      <c r="L240" s="1">
        <v>0.48726320699999998</v>
      </c>
      <c r="M240" s="1">
        <v>0.43330957799999997</v>
      </c>
      <c r="N240" s="1">
        <v>0.42904889600000001</v>
      </c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>
      <c r="A241" s="1">
        <v>2006</v>
      </c>
      <c r="B241" s="1">
        <v>0.32600357600000002</v>
      </c>
      <c r="C241" s="1">
        <v>0.33000868</v>
      </c>
      <c r="D241" s="1">
        <v>0.325885482</v>
      </c>
      <c r="E241" s="1">
        <v>0.325940917</v>
      </c>
      <c r="F241" s="1">
        <v>0.359644352</v>
      </c>
      <c r="G241" s="1">
        <v>0.32047366399999999</v>
      </c>
      <c r="H241" s="1">
        <v>0.32516350399999999</v>
      </c>
      <c r="I241" s="1">
        <v>0.33001583000000001</v>
      </c>
      <c r="J241" s="1">
        <v>0.32757247499999997</v>
      </c>
      <c r="K241" s="1">
        <v>0.32946193800000001</v>
      </c>
      <c r="L241" s="1">
        <v>0.32320290299999999</v>
      </c>
      <c r="M241" s="1">
        <v>0.32693877900000001</v>
      </c>
      <c r="N241" s="1">
        <v>0.34256687800000002</v>
      </c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>
      <c r="A242" s="1">
        <v>2007</v>
      </c>
      <c r="B242" s="1">
        <v>0.26906206599999999</v>
      </c>
      <c r="C242" s="1">
        <v>0.26907386</v>
      </c>
      <c r="D242" s="1">
        <v>0.27125639099999999</v>
      </c>
      <c r="E242" s="1">
        <v>0.26902332200000001</v>
      </c>
      <c r="F242" s="1">
        <v>0.29153472899999999</v>
      </c>
      <c r="G242" s="1">
        <v>0.27630007099999998</v>
      </c>
      <c r="H242" s="1">
        <v>0.28025393300000001</v>
      </c>
      <c r="I242" s="1">
        <v>0.277308265</v>
      </c>
      <c r="J242" s="1">
        <v>0.26911153100000001</v>
      </c>
      <c r="K242" s="1">
        <v>0.271294859</v>
      </c>
      <c r="L242" s="1">
        <v>0.27525590900000002</v>
      </c>
      <c r="M242" s="1">
        <v>0.28303202300000002</v>
      </c>
      <c r="N242" s="1">
        <v>0.27247686799999998</v>
      </c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>
      <c r="A243" s="1">
        <v>2008</v>
      </c>
      <c r="B243" s="1">
        <v>0.47460080999999998</v>
      </c>
      <c r="C243" s="1">
        <v>0.48572230900000002</v>
      </c>
      <c r="D243" s="1">
        <v>0.47502011799999999</v>
      </c>
      <c r="E243" s="1">
        <v>0.47466407100000002</v>
      </c>
      <c r="F243" s="1">
        <v>0.51358425299999999</v>
      </c>
      <c r="G243" s="1">
        <v>0.44250878900000001</v>
      </c>
      <c r="H243" s="1">
        <v>0.46465362900000001</v>
      </c>
      <c r="I243" s="1">
        <v>0.49076345500000002</v>
      </c>
      <c r="J243" s="1">
        <v>0.474935053</v>
      </c>
      <c r="K243" s="1">
        <v>0.47795686300000001</v>
      </c>
      <c r="L243" s="1">
        <v>0.45631498100000001</v>
      </c>
      <c r="M243" s="1">
        <v>0.43343801599999998</v>
      </c>
      <c r="N243" s="1">
        <v>0.44948209099999997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>
      <c r="A244" s="1">
        <v>2009</v>
      </c>
      <c r="B244" s="1">
        <v>0.63092437000000001</v>
      </c>
      <c r="C244" s="1">
        <v>0.62647530399999996</v>
      </c>
      <c r="D244" s="1">
        <v>0.63272809600000002</v>
      </c>
      <c r="E244" s="1">
        <v>0.63078982800000005</v>
      </c>
      <c r="F244" s="1">
        <v>0.69117875100000004</v>
      </c>
      <c r="G244" s="1">
        <v>0.64604514499999999</v>
      </c>
      <c r="H244" s="1">
        <v>0.60984821300000003</v>
      </c>
      <c r="I244" s="1">
        <v>0.64543718299999997</v>
      </c>
      <c r="J244" s="1">
        <v>0.63030828400000005</v>
      </c>
      <c r="K244" s="1">
        <v>0.63321884399999995</v>
      </c>
      <c r="L244" s="1">
        <v>0.60068601899999996</v>
      </c>
      <c r="M244" s="1">
        <v>0.66421917200000002</v>
      </c>
      <c r="N244" s="1">
        <v>0.62120232799999997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>
      <c r="A245" s="1">
        <v>2010</v>
      </c>
      <c r="B245" s="1">
        <v>0.71775363299999995</v>
      </c>
      <c r="C245" s="1">
        <v>0.70590985500000003</v>
      </c>
      <c r="D245" s="1">
        <v>0.72553200600000001</v>
      </c>
      <c r="E245" s="1">
        <v>0.71836576500000004</v>
      </c>
      <c r="F245" s="1">
        <v>0.77141104000000005</v>
      </c>
      <c r="G245" s="1">
        <v>0.70114009300000002</v>
      </c>
      <c r="H245" s="1">
        <v>0.68338997899999998</v>
      </c>
      <c r="I245" s="1">
        <v>0.70274336900000001</v>
      </c>
      <c r="J245" s="1">
        <v>0.72976153600000004</v>
      </c>
      <c r="K245" s="1">
        <v>0.73476055799999995</v>
      </c>
      <c r="L245" s="1">
        <v>0.65935923699999999</v>
      </c>
      <c r="M245" s="1">
        <v>0.73783247100000005</v>
      </c>
      <c r="N245" s="1">
        <v>0.63381517200000004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>
      <c r="A246" s="1">
        <v>2011</v>
      </c>
      <c r="B246" s="1">
        <v>0.71087150399999999</v>
      </c>
      <c r="C246" s="1">
        <v>0.69884764300000002</v>
      </c>
      <c r="D246" s="1">
        <v>0.71467539000000002</v>
      </c>
      <c r="E246" s="1">
        <v>0.71107149300000005</v>
      </c>
      <c r="F246" s="1">
        <v>0.78055167800000003</v>
      </c>
      <c r="G246" s="1">
        <v>0.70408992500000001</v>
      </c>
      <c r="H246" s="1">
        <v>0.73287908800000001</v>
      </c>
      <c r="I246" s="1">
        <v>0.70285680500000003</v>
      </c>
      <c r="J246" s="1">
        <v>0.71414845299999996</v>
      </c>
      <c r="K246" s="1">
        <v>0.71739313000000005</v>
      </c>
      <c r="L246" s="1">
        <v>0.72155477800000001</v>
      </c>
      <c r="M246" s="1">
        <v>0.68991928000000002</v>
      </c>
      <c r="N246" s="1">
        <v>0.65193922999999998</v>
      </c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>
      <c r="A247" s="1">
        <v>2012</v>
      </c>
      <c r="B247" s="1">
        <v>0.83538706200000001</v>
      </c>
      <c r="C247" s="1">
        <v>0.82600450999999997</v>
      </c>
      <c r="D247" s="1">
        <v>0.83859516899999997</v>
      </c>
      <c r="E247" s="1">
        <v>0.83547360100000001</v>
      </c>
      <c r="F247" s="1">
        <v>0.88171370299999996</v>
      </c>
      <c r="G247" s="1">
        <v>0.79294085299999995</v>
      </c>
      <c r="H247" s="1">
        <v>0.86549684400000004</v>
      </c>
      <c r="I247" s="1">
        <v>0.87663479799999999</v>
      </c>
      <c r="J247" s="1">
        <v>0.84013208900000003</v>
      </c>
      <c r="K247" s="1">
        <v>0.83658263200000005</v>
      </c>
      <c r="L247" s="1">
        <v>0.86262218199999996</v>
      </c>
      <c r="M247" s="1">
        <v>0.83625458500000005</v>
      </c>
      <c r="N247" s="1">
        <v>0.78943127999999996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>
      <c r="A248" s="1">
        <v>2013</v>
      </c>
      <c r="B248" s="1">
        <v>0.78024853599999999</v>
      </c>
      <c r="C248" s="1">
        <v>0.76534457700000003</v>
      </c>
      <c r="D248" s="1">
        <v>0.785328205</v>
      </c>
      <c r="E248" s="1">
        <v>0.78041784199999997</v>
      </c>
      <c r="F248" s="1">
        <v>0.81867329899999997</v>
      </c>
      <c r="G248" s="1">
        <v>0.78678347100000001</v>
      </c>
      <c r="H248" s="1">
        <v>0.80685108000000005</v>
      </c>
      <c r="I248" s="1">
        <v>0.75344508499999996</v>
      </c>
      <c r="J248" s="1">
        <v>0.78579801699999996</v>
      </c>
      <c r="K248" s="1">
        <v>0.78756074300000001</v>
      </c>
      <c r="L248" s="1">
        <v>0.80081411000000002</v>
      </c>
      <c r="M248" s="1">
        <v>0.75872904900000004</v>
      </c>
      <c r="N248" s="1">
        <v>0.70246129800000001</v>
      </c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>
      <c r="A249" s="1">
        <v>2014</v>
      </c>
      <c r="B249" s="1">
        <v>0.92626639</v>
      </c>
      <c r="C249" s="1">
        <v>0.90480530000000003</v>
      </c>
      <c r="D249" s="1">
        <v>0.93077493200000005</v>
      </c>
      <c r="E249" s="1">
        <v>0.92655882099999998</v>
      </c>
      <c r="F249" s="1">
        <v>1.0157335869999999</v>
      </c>
      <c r="G249" s="1">
        <v>0.94751385499999996</v>
      </c>
      <c r="H249" s="1">
        <v>0.95140075300000004</v>
      </c>
      <c r="I249" s="1">
        <v>0.92095337300000002</v>
      </c>
      <c r="J249" s="1">
        <v>0.93088640700000003</v>
      </c>
      <c r="K249" s="1">
        <v>0.94579055000000001</v>
      </c>
      <c r="L249" s="1">
        <v>0.931959231</v>
      </c>
      <c r="M249" s="1">
        <v>0.96098001499999997</v>
      </c>
      <c r="N249" s="1">
        <v>0.83406764099999997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>
      <c r="A250" s="1">
        <v>2015</v>
      </c>
      <c r="B250" s="1">
        <v>0.97207988400000001</v>
      </c>
      <c r="C250" s="1">
        <v>0.96961367600000004</v>
      </c>
      <c r="D250" s="1">
        <v>0.973819341</v>
      </c>
      <c r="E250" s="1">
        <v>0.97241090299999999</v>
      </c>
      <c r="F250" s="1">
        <v>1.0804494179999999</v>
      </c>
      <c r="G250" s="1">
        <v>1.0326716629999999</v>
      </c>
      <c r="H250" s="1">
        <v>0.92910668399999996</v>
      </c>
      <c r="I250" s="1">
        <v>0.96915175899999995</v>
      </c>
      <c r="J250" s="1">
        <v>0.98066586200000005</v>
      </c>
      <c r="K250" s="1">
        <v>0.98569407799999997</v>
      </c>
      <c r="L250" s="1">
        <v>0.90936327699999997</v>
      </c>
      <c r="M250" s="1">
        <v>1.057718838</v>
      </c>
      <c r="N250" s="1">
        <v>0.88910201099999997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>
      <c r="A251" s="1">
        <v>2016</v>
      </c>
      <c r="B251" s="1">
        <v>0.94358387099999996</v>
      </c>
      <c r="C251" s="1">
        <v>0.93773119400000005</v>
      </c>
      <c r="D251" s="1">
        <v>0.94903362700000005</v>
      </c>
      <c r="E251" s="1">
        <v>0.94387434699999995</v>
      </c>
      <c r="F251" s="1">
        <v>1.040628211</v>
      </c>
      <c r="G251" s="1">
        <v>0.95652690699999998</v>
      </c>
      <c r="H251" s="1">
        <v>0.98884156400000001</v>
      </c>
      <c r="I251" s="1">
        <v>0.94014272200000004</v>
      </c>
      <c r="J251" s="1">
        <v>0.94980270300000003</v>
      </c>
      <c r="K251" s="1">
        <v>0.96790991400000004</v>
      </c>
      <c r="L251" s="1">
        <v>0.97460712599999999</v>
      </c>
      <c r="M251" s="1">
        <v>0.96456649299999997</v>
      </c>
      <c r="N251" s="1">
        <v>0.83857829800000006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>
      <c r="A252" s="1">
        <v>2017</v>
      </c>
      <c r="B252" s="1">
        <v>0.95049726199999995</v>
      </c>
      <c r="C252" s="1">
        <v>0.95410569000000001</v>
      </c>
      <c r="D252" s="1">
        <v>0.957543374</v>
      </c>
      <c r="E252" s="1">
        <v>0.95132376500000004</v>
      </c>
      <c r="F252" s="1">
        <v>1.0681648989999999</v>
      </c>
      <c r="G252" s="1">
        <v>1.002895037</v>
      </c>
      <c r="H252" s="1">
        <v>0.90025543100000005</v>
      </c>
      <c r="I252" s="1">
        <v>0.939007798</v>
      </c>
      <c r="J252" s="1">
        <v>1.0084818959999999</v>
      </c>
      <c r="K252" s="1">
        <v>0.96664265800000004</v>
      </c>
      <c r="L252" s="1">
        <v>0.92336706800000001</v>
      </c>
      <c r="M252" s="1">
        <v>1.043602814</v>
      </c>
      <c r="N252" s="1">
        <v>0.81745840299999994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>
      <c r="A253" s="1">
        <v>2018</v>
      </c>
      <c r="B253" s="1">
        <v>1.5575043470000001</v>
      </c>
      <c r="C253" s="1">
        <v>1.568097708</v>
      </c>
      <c r="D253" s="1">
        <v>1.5802897789999999</v>
      </c>
      <c r="E253" s="1">
        <v>1.7595630360000001</v>
      </c>
      <c r="F253" s="1">
        <v>1.9777127800000001</v>
      </c>
      <c r="G253" s="1">
        <v>1.181449551</v>
      </c>
      <c r="H253" s="1">
        <v>1.0903878520000001</v>
      </c>
      <c r="I253" s="1">
        <v>1.4173038650000001</v>
      </c>
      <c r="J253" s="1">
        <v>1.931938148</v>
      </c>
      <c r="K253" s="1">
        <v>1.5736633369999999</v>
      </c>
      <c r="L253" s="1">
        <v>1.114194369</v>
      </c>
      <c r="M253" s="1">
        <v>1.1942347639999999</v>
      </c>
      <c r="N253" s="1">
        <v>1.2098905659999999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18" ma:contentTypeDescription="Create a new document." ma:contentTypeScope="" ma:versionID="c0122f8b25ea8a1583e9772cd0edcf42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f58e9d14417ca10d4a07bad6e6b9f88e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6223bce7dc04af4b883f15e4a9fa70c xmlns="7b1e06ad-c3e7-45c6-b957-45fbdf599fae">
      <Terms xmlns="http://schemas.microsoft.com/office/infopath/2007/PartnerControls"/>
    </b6223bce7dc04af4b883f15e4a9fa70c>
    <TaxCatchAll xmlns="50d2eedd-d9f8-4348-9d61-6b8df6d39618"/>
  </documentManagement>
</p:properties>
</file>

<file path=customXml/itemProps1.xml><?xml version="1.0" encoding="utf-8"?>
<ds:datastoreItem xmlns:ds="http://schemas.openxmlformats.org/officeDocument/2006/customXml" ds:itemID="{62F3FD94-5302-486F-9147-70A8BB43F855}"/>
</file>

<file path=customXml/itemProps2.xml><?xml version="1.0" encoding="utf-8"?>
<ds:datastoreItem xmlns:ds="http://schemas.openxmlformats.org/officeDocument/2006/customXml" ds:itemID="{AF152B4B-0E11-4CF8-93E0-4A54896CEADC}"/>
</file>

<file path=customXml/itemProps3.xml><?xml version="1.0" encoding="utf-8"?>
<ds:datastoreItem xmlns:ds="http://schemas.openxmlformats.org/officeDocument/2006/customXml" ds:itemID="{4614EED8-D2DE-48EB-B065-0D924DB89D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parameter</vt:lpstr>
      <vt:lpstr>Index</vt:lpstr>
      <vt:lpstr>forRobust</vt:lpstr>
      <vt:lpstr>Sensitivity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2019-06-07T01:28:48Z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0x010100052779EFCE00A24AAB0466BB70BA80B1</vt:lpwstr>
  </property>
  <property fmtid="{D5CDD505-2E9C-101B-9397-08002B2CF9AE}" pid="3" name="Document Type">
    <vt:lpwstr/>
  </property>
</Properties>
</file>